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.azizi\Downloads\"/>
    </mc:Choice>
  </mc:AlternateContent>
  <xr:revisionPtr revIDLastSave="0" documentId="13_ncr:1_{EA2E59E2-2BA2-4991-8EC8-C57D490F3790}" xr6:coauthVersionLast="47" xr6:coauthVersionMax="47" xr10:uidLastSave="{00000000-0000-0000-0000-000000000000}"/>
  <bookViews>
    <workbookView xWindow="-120" yWindow="-120" windowWidth="29040" windowHeight="15840" xr2:uid="{4F57D8F9-F212-4491-969B-67A699740B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7" i="1"/>
  <c r="S7" i="1" s="1"/>
  <c r="E6" i="1"/>
  <c r="G6" i="1" s="1"/>
  <c r="E8" i="1"/>
  <c r="S8" i="1" s="1"/>
  <c r="E5" i="1"/>
  <c r="S5" i="1" s="1"/>
  <c r="M5" i="1" l="1"/>
  <c r="S6" i="1"/>
  <c r="G5" i="1"/>
  <c r="M6" i="1"/>
  <c r="G7" i="1"/>
  <c r="G8" i="1"/>
  <c r="M7" i="1"/>
  <c r="M8" i="1"/>
</calcChain>
</file>

<file path=xl/sharedStrings.xml><?xml version="1.0" encoding="utf-8"?>
<sst xmlns="http://schemas.openxmlformats.org/spreadsheetml/2006/main" count="155" uniqueCount="60">
  <si>
    <t>Total M.H</t>
  </si>
  <si>
    <t>کارشناس</t>
  </si>
  <si>
    <t>M.H</t>
  </si>
  <si>
    <t>Data Sheet ….</t>
  </si>
  <si>
    <t>شرح (نوع مدرک)</t>
  </si>
  <si>
    <t>A</t>
  </si>
  <si>
    <t>B</t>
  </si>
  <si>
    <t>Start Time (Day)</t>
  </si>
  <si>
    <t>Finish Time (Plan)</t>
  </si>
  <si>
    <t>Finish Time (Actual)</t>
  </si>
  <si>
    <t>چک کننده</t>
  </si>
  <si>
    <t>تهیه کننده</t>
  </si>
  <si>
    <t>Delay Time</t>
  </si>
  <si>
    <t>تائید کننده</t>
  </si>
  <si>
    <t>کارشناس کنترل اسناد</t>
  </si>
  <si>
    <t>C</t>
  </si>
  <si>
    <t>D</t>
  </si>
  <si>
    <t>F</t>
  </si>
  <si>
    <t>G</t>
  </si>
  <si>
    <t>H</t>
  </si>
  <si>
    <t>M</t>
  </si>
  <si>
    <t>N</t>
  </si>
  <si>
    <t>وضعیت مدرک</t>
  </si>
  <si>
    <r>
      <rPr>
        <b/>
        <sz val="14"/>
        <color theme="1"/>
        <rFont val="Arial"/>
        <family val="2"/>
        <scheme val="minor"/>
      </rPr>
      <t xml:space="preserve">   A</t>
    </r>
    <r>
      <rPr>
        <sz val="11"/>
        <color theme="1"/>
        <rFont val="Arial"/>
        <family val="2"/>
        <charset val="178"/>
        <scheme val="minor"/>
      </rPr>
      <t xml:space="preserve">  :   نفر ساعت کل  تهیه مدرک از FI تا AFC (توسط مدیر هر بخش بر اساس نوع مدرک برآورد و تعیین میگردد).</t>
    </r>
  </si>
  <si>
    <r>
      <rPr>
        <b/>
        <sz val="14"/>
        <color theme="1"/>
        <rFont val="Arial"/>
        <family val="2"/>
        <scheme val="minor"/>
      </rPr>
      <t>M</t>
    </r>
    <r>
      <rPr>
        <sz val="11"/>
        <color theme="1"/>
        <rFont val="Arial"/>
        <family val="2"/>
        <charset val="178"/>
        <scheme val="minor"/>
      </rPr>
      <t xml:space="preserve">  :  زمانی است که کارشناس مدرک تولیدی را آپلد در سما میکند و به صورت اتوماتیک از سما خوانده میشود.</t>
    </r>
  </si>
  <si>
    <r>
      <t xml:space="preserve">  </t>
    </r>
    <r>
      <rPr>
        <b/>
        <sz val="14"/>
        <color theme="1"/>
        <rFont val="Arial"/>
        <family val="2"/>
        <scheme val="minor"/>
      </rPr>
      <t>F</t>
    </r>
    <r>
      <rPr>
        <sz val="11"/>
        <color theme="1"/>
        <rFont val="Arial"/>
        <family val="2"/>
        <charset val="178"/>
        <scheme val="minor"/>
      </rPr>
      <t xml:space="preserve">  :    همان زمان آپلد کارشناس در سما خواهد بود که در بخش کارشناس بعنوان Finish Time(Actual) اورده شده است .بعبارت دیگر  Finish Time (Actual) کارشناس میشود Start Time  چک کننده </t>
    </r>
    <r>
      <rPr>
        <sz val="12"/>
        <color theme="1"/>
        <rFont val="Arial"/>
        <family val="2"/>
        <scheme val="minor"/>
      </rPr>
      <t xml:space="preserve"> مشابه  همین حالت برای </t>
    </r>
    <r>
      <rPr>
        <b/>
        <sz val="14"/>
        <color theme="1"/>
        <rFont val="Arial"/>
        <family val="2"/>
        <scheme val="minor"/>
      </rPr>
      <t>تائید کننده</t>
    </r>
    <r>
      <rPr>
        <sz val="12"/>
        <color theme="1"/>
        <rFont val="Arial"/>
        <family val="2"/>
        <scheme val="minor"/>
      </rPr>
      <t xml:space="preserve"> و </t>
    </r>
    <r>
      <rPr>
        <b/>
        <sz val="14"/>
        <color theme="1"/>
        <rFont val="Arial"/>
        <family val="2"/>
        <scheme val="minor"/>
      </rPr>
      <t>کارشناس dcc</t>
    </r>
    <r>
      <rPr>
        <sz val="12"/>
        <color theme="1"/>
        <rFont val="Arial"/>
        <family val="2"/>
        <scheme val="minor"/>
      </rPr>
      <t xml:space="preserve"> تکرار میشود </t>
    </r>
  </si>
  <si>
    <r>
      <rPr>
        <b/>
        <sz val="14"/>
        <color theme="1"/>
        <rFont val="Arial"/>
        <family val="2"/>
        <scheme val="minor"/>
      </rPr>
      <t>B,C,D</t>
    </r>
    <r>
      <rPr>
        <sz val="11"/>
        <color theme="1"/>
        <rFont val="Arial"/>
        <family val="2"/>
        <charset val="178"/>
        <scheme val="minor"/>
      </rPr>
      <t xml:space="preserve">  :  بر اساس روش محاسباتی که قبلا" در جلسه حضوری بیان شد .بعنوان مثال : </t>
    </r>
    <r>
      <rPr>
        <b/>
        <sz val="12"/>
        <color theme="1"/>
        <rFont val="Arial"/>
        <family val="2"/>
        <scheme val="minor"/>
      </rPr>
      <t>A</t>
    </r>
    <r>
      <rPr>
        <sz val="11"/>
        <color theme="1"/>
        <rFont val="Arial"/>
        <family val="2"/>
        <charset val="178"/>
        <scheme val="minor"/>
      </rPr>
      <t>=</t>
    </r>
    <r>
      <rPr>
        <b/>
        <sz val="14"/>
        <color theme="1"/>
        <rFont val="Arial"/>
        <family val="2"/>
        <scheme val="minor"/>
      </rPr>
      <t>B</t>
    </r>
    <r>
      <rPr>
        <sz val="14"/>
        <color theme="1"/>
        <rFont val="Arial"/>
        <family val="2"/>
        <scheme val="minor"/>
      </rPr>
      <t>*</t>
    </r>
    <r>
      <rPr>
        <sz val="11"/>
        <color theme="1"/>
        <rFont val="Arial"/>
        <family val="2"/>
        <charset val="178"/>
        <scheme val="minor"/>
      </rPr>
      <t xml:space="preserve">( درصدی که بر اساس نظر کارفرما و یا بخش برای حالت وضعیت مدرک در نظر میگیرد مثلا"   FI: 60%) </t>
    </r>
    <r>
      <rPr>
        <b/>
        <sz val="14"/>
        <color theme="1"/>
        <rFont val="Arial"/>
        <family val="2"/>
        <scheme val="minor"/>
      </rPr>
      <t>*</t>
    </r>
    <r>
      <rPr>
        <sz val="11"/>
        <color theme="1"/>
        <rFont val="Arial"/>
        <family val="2"/>
        <charset val="178"/>
        <scheme val="minor"/>
      </rPr>
      <t xml:space="preserve"> درصدی که برای کارشناس منظور شده است (توسط بخش بر اساس نوع مدرک مشخص میشود )</t>
    </r>
    <r>
      <rPr>
        <sz val="11"/>
        <color theme="1"/>
        <rFont val="Arial"/>
        <family val="2"/>
        <scheme val="minor"/>
      </rPr>
      <t xml:space="preserve"> </t>
    </r>
  </si>
  <si>
    <r>
      <rPr>
        <b/>
        <sz val="14"/>
        <color theme="1"/>
        <rFont val="Arial"/>
        <family val="2"/>
        <scheme val="minor"/>
      </rPr>
      <t>N</t>
    </r>
    <r>
      <rPr>
        <sz val="11"/>
        <color theme="1"/>
        <rFont val="Arial"/>
        <family val="2"/>
        <charset val="178"/>
        <scheme val="minor"/>
      </rPr>
      <t xml:space="preserve">  :   تاخیر کارشناس جهت انجام کار  و مساوی است با   M-H اگر بیشتر از 8 روز تقویمی بود اختلاف آن با 8  روز آورده میشود مثال اگر بعد از ارجاع کار ، کارشناس 9 روز بعد آپلد کرد در آنصورت تاخیر آن 1 روز خواهد بود. در حالت FI.</t>
    </r>
    <r>
      <rPr>
        <sz val="11"/>
        <color theme="1"/>
        <rFont val="Arial"/>
        <family val="2"/>
        <scheme val="minor"/>
      </rPr>
      <t xml:space="preserve">  اچگونگی محاسبات تاخیرات برای چک کننده ، تائید کننده و کارشناس dcc هم به همین روش خواهد بود فقط به جای زمان تقویمی 7 روز  برای چک کننده  2 </t>
    </r>
    <r>
      <rPr>
        <b/>
        <u/>
        <sz val="12"/>
        <color theme="1"/>
        <rFont val="Arial"/>
        <family val="2"/>
        <scheme val="minor"/>
      </rPr>
      <t>روز کاری</t>
    </r>
    <r>
      <rPr>
        <sz val="11"/>
        <color theme="1"/>
        <rFont val="Arial"/>
        <family val="2"/>
        <scheme val="minor"/>
      </rPr>
      <t xml:space="preserve"> ، تائید کننده  و کارشناس dcc </t>
    </r>
    <r>
      <rPr>
        <u/>
        <sz val="11"/>
        <color theme="1"/>
        <rFont val="Arial"/>
        <family val="2"/>
        <scheme val="minor"/>
      </rPr>
      <t xml:space="preserve"> </t>
    </r>
    <r>
      <rPr>
        <b/>
        <u/>
        <sz val="12"/>
        <color theme="1"/>
        <rFont val="Arial"/>
        <family val="2"/>
        <scheme val="minor"/>
      </rPr>
      <t>یکروز کاری</t>
    </r>
    <r>
      <rPr>
        <sz val="11"/>
        <color theme="1"/>
        <rFont val="Arial"/>
        <family val="2"/>
        <scheme val="minor"/>
      </rPr>
      <t xml:space="preserve"> خواهد بود</t>
    </r>
  </si>
  <si>
    <t>F=M</t>
  </si>
  <si>
    <t>J</t>
  </si>
  <si>
    <t>K=J</t>
  </si>
  <si>
    <t>L</t>
  </si>
  <si>
    <t>S=L</t>
  </si>
  <si>
    <t>اسم</t>
  </si>
  <si>
    <t>مدیر بخش</t>
  </si>
  <si>
    <t>FI</t>
  </si>
  <si>
    <t>COM1</t>
  </si>
  <si>
    <t>BB</t>
  </si>
  <si>
    <t>GG</t>
  </si>
  <si>
    <t>COM1(IFA)</t>
  </si>
  <si>
    <t>COM2(IFA)</t>
  </si>
  <si>
    <t>BBB</t>
  </si>
  <si>
    <t>GGG</t>
  </si>
  <si>
    <r>
      <rPr>
        <b/>
        <sz val="14"/>
        <color theme="1"/>
        <rFont val="Arial"/>
        <family val="2"/>
        <scheme val="minor"/>
      </rPr>
      <t>BB</t>
    </r>
    <r>
      <rPr>
        <sz val="11"/>
        <color theme="1"/>
        <rFont val="Arial"/>
        <family val="2"/>
        <charset val="178"/>
        <scheme val="minor"/>
      </rPr>
      <t xml:space="preserve">  = </t>
    </r>
    <r>
      <rPr>
        <b/>
        <sz val="14"/>
        <color theme="1"/>
        <rFont val="Arial"/>
        <family val="2"/>
        <scheme val="minor"/>
      </rPr>
      <t xml:space="preserve"> A</t>
    </r>
    <r>
      <rPr>
        <sz val="11"/>
        <color theme="1"/>
        <rFont val="Arial"/>
        <family val="2"/>
        <charset val="178"/>
        <scheme val="minor"/>
      </rPr>
      <t xml:space="preserve">    *  (  درنظر گرفته میشود و در اکثر موارد 30% است IFA </t>
    </r>
    <r>
      <rPr>
        <sz val="11"/>
        <color theme="0"/>
        <rFont val="Arial"/>
        <family val="2"/>
        <scheme val="minor"/>
      </rPr>
      <t>د * *</t>
    </r>
    <r>
      <rPr>
        <sz val="11"/>
        <color theme="1"/>
        <rFont val="Arial"/>
        <family val="2"/>
        <charset val="178"/>
        <scheme val="minor"/>
      </rPr>
      <t xml:space="preserve">   40%* (درصدی که در پروژه برای تولید مدرک </t>
    </r>
  </si>
  <si>
    <r>
      <rPr>
        <b/>
        <sz val="16"/>
        <color theme="1"/>
        <rFont val="Arial"/>
        <family val="2"/>
        <scheme val="minor"/>
      </rPr>
      <t>BBB</t>
    </r>
    <r>
      <rPr>
        <sz val="11"/>
        <color theme="1"/>
        <rFont val="Arial"/>
        <family val="2"/>
        <charset val="178"/>
        <scheme val="minor"/>
      </rPr>
      <t xml:space="preserve">  =</t>
    </r>
    <r>
      <rPr>
        <b/>
        <sz val="14"/>
        <color theme="1"/>
        <rFont val="Arial"/>
        <family val="2"/>
        <scheme val="minor"/>
      </rPr>
      <t xml:space="preserve">  A</t>
    </r>
    <r>
      <rPr>
        <sz val="11"/>
        <color theme="1"/>
        <rFont val="Arial"/>
        <family val="2"/>
        <charset val="178"/>
        <scheme val="minor"/>
      </rPr>
      <t xml:space="preserve">    *  (  درنظر گرفته میشود و در اکثر موارد 30% است IFA </t>
    </r>
    <r>
      <rPr>
        <sz val="11"/>
        <color theme="0"/>
        <rFont val="Arial"/>
        <family val="2"/>
        <scheme val="minor"/>
      </rPr>
      <t>د * *</t>
    </r>
    <r>
      <rPr>
        <sz val="11"/>
        <color theme="1"/>
        <rFont val="Arial"/>
        <family val="2"/>
        <charset val="178"/>
        <scheme val="minor"/>
      </rPr>
      <t xml:space="preserve">   60%* (درصدی که در پروژه برای تولید مدرک </t>
    </r>
  </si>
  <si>
    <t>AFC</t>
  </si>
  <si>
    <t>BBBB</t>
  </si>
  <si>
    <r>
      <rPr>
        <b/>
        <sz val="16"/>
        <color theme="1"/>
        <rFont val="Arial"/>
        <family val="2"/>
        <scheme val="minor"/>
      </rPr>
      <t>BBBB</t>
    </r>
    <r>
      <rPr>
        <sz val="11"/>
        <color theme="1"/>
        <rFont val="Arial"/>
        <family val="2"/>
        <charset val="178"/>
        <scheme val="minor"/>
      </rPr>
      <t xml:space="preserve">  =</t>
    </r>
    <r>
      <rPr>
        <b/>
        <sz val="14"/>
        <color theme="1"/>
        <rFont val="Arial"/>
        <family val="2"/>
        <scheme val="minor"/>
      </rPr>
      <t xml:space="preserve">  A</t>
    </r>
    <r>
      <rPr>
        <sz val="11"/>
        <color theme="1"/>
        <rFont val="Arial"/>
        <family val="2"/>
        <charset val="178"/>
        <scheme val="minor"/>
      </rPr>
      <t xml:space="preserve">    *  (  درنظر گرفته میشود و در اکثر موارد 10% است AFC </t>
    </r>
    <r>
      <rPr>
        <sz val="11"/>
        <color theme="0"/>
        <rFont val="Arial"/>
        <family val="2"/>
        <scheme val="minor"/>
      </rPr>
      <t>د * *</t>
    </r>
    <r>
      <rPr>
        <sz val="11"/>
        <color theme="1"/>
        <rFont val="Arial"/>
        <family val="2"/>
        <charset val="178"/>
        <scheme val="minor"/>
      </rPr>
      <t xml:space="preserve">    (درصدی که در پروژه برای تولید مدرک </t>
    </r>
  </si>
  <si>
    <t>GGGG</t>
  </si>
  <si>
    <r>
      <rPr>
        <b/>
        <sz val="14"/>
        <color theme="1"/>
        <rFont val="Arial"/>
        <family val="2"/>
        <scheme val="minor"/>
      </rPr>
      <t>G</t>
    </r>
    <r>
      <rPr>
        <sz val="11"/>
        <color theme="1"/>
        <rFont val="Arial"/>
        <family val="2"/>
        <charset val="178"/>
        <scheme val="minor"/>
      </rPr>
      <t xml:space="preserve"> : زمان ارجاع کار است که برای مدارک FI توسط مدیر بخش پر میشود ( اما در پروژه هائیکه تازه شروع خواهند شد  این قسمت به برنامه زمانبندی مهندسی متصل خواهد شد ) و برای مدارکی که کامنت شده (  GG , GGG,GGGG ) تاریخ آپلد کامنت و یا تائید کارفرما توسط DCC در سما  به صورت اتوماتیک پر خواهد شد.</t>
    </r>
  </si>
  <si>
    <t>HH</t>
  </si>
  <si>
    <t>HHH</t>
  </si>
  <si>
    <t>HHHH</t>
  </si>
  <si>
    <r>
      <rPr>
        <b/>
        <sz val="14"/>
        <color theme="1"/>
        <rFont val="Arial"/>
        <family val="2"/>
        <scheme val="minor"/>
      </rPr>
      <t>H</t>
    </r>
    <r>
      <rPr>
        <sz val="11"/>
        <color theme="1"/>
        <rFont val="Arial"/>
        <family val="2"/>
        <charset val="178"/>
        <scheme val="minor"/>
      </rPr>
      <t xml:space="preserve">  : تابعی از وضعیت مدرک است . برای( مدارک  FI  :  زمان    Start Time   +    هفت روز  کاری)   خواهد بود</t>
    </r>
  </si>
  <si>
    <r>
      <rPr>
        <b/>
        <sz val="16"/>
        <color theme="1"/>
        <rFont val="Arial"/>
        <family val="2"/>
        <scheme val="minor"/>
      </rPr>
      <t>HH</t>
    </r>
    <r>
      <rPr>
        <sz val="11"/>
        <color theme="1"/>
        <rFont val="Arial"/>
        <family val="2"/>
        <charset val="178"/>
        <scheme val="minor"/>
      </rPr>
      <t xml:space="preserve">= </t>
    </r>
    <r>
      <rPr>
        <b/>
        <sz val="14"/>
        <color theme="1"/>
        <rFont val="Arial"/>
        <family val="2"/>
        <scheme val="minor"/>
      </rPr>
      <t>GG</t>
    </r>
    <r>
      <rPr>
        <sz val="11"/>
        <color theme="1"/>
        <rFont val="Arial"/>
        <family val="2"/>
        <charset val="178"/>
        <scheme val="minor"/>
      </rPr>
      <t xml:space="preserve"> + 3  روز کاری</t>
    </r>
  </si>
  <si>
    <r>
      <rPr>
        <b/>
        <sz val="14"/>
        <color theme="1"/>
        <rFont val="Arial"/>
        <family val="2"/>
        <scheme val="minor"/>
      </rPr>
      <t>HHH</t>
    </r>
    <r>
      <rPr>
        <sz val="11"/>
        <color theme="1"/>
        <rFont val="Arial"/>
        <family val="2"/>
        <charset val="178"/>
        <scheme val="minor"/>
      </rPr>
      <t xml:space="preserve">= </t>
    </r>
    <r>
      <rPr>
        <b/>
        <sz val="14"/>
        <color theme="1"/>
        <rFont val="Arial"/>
        <family val="2"/>
        <scheme val="minor"/>
      </rPr>
      <t>GGG</t>
    </r>
    <r>
      <rPr>
        <sz val="11"/>
        <color theme="1"/>
        <rFont val="Arial"/>
        <family val="2"/>
        <charset val="178"/>
        <scheme val="minor"/>
      </rPr>
      <t xml:space="preserve"> + 2  روز کاری</t>
    </r>
  </si>
  <si>
    <r>
      <rPr>
        <b/>
        <sz val="14"/>
        <color theme="1"/>
        <rFont val="Arial"/>
        <family val="2"/>
        <scheme val="minor"/>
      </rPr>
      <t>HHHH</t>
    </r>
    <r>
      <rPr>
        <sz val="11"/>
        <color theme="1"/>
        <rFont val="Arial"/>
        <family val="2"/>
        <charset val="178"/>
        <scheme val="minor"/>
      </rPr>
      <t xml:space="preserve">= </t>
    </r>
    <r>
      <rPr>
        <b/>
        <sz val="14"/>
        <color theme="1"/>
        <rFont val="Arial"/>
        <family val="2"/>
        <scheme val="minor"/>
      </rPr>
      <t>GGGG</t>
    </r>
    <r>
      <rPr>
        <sz val="11"/>
        <color theme="1"/>
        <rFont val="Arial"/>
        <family val="2"/>
        <charset val="178"/>
        <scheme val="minor"/>
      </rPr>
      <t xml:space="preserve"> + 2  روز کاری</t>
    </r>
  </si>
  <si>
    <t>IFA</t>
  </si>
  <si>
    <t>COM2</t>
  </si>
  <si>
    <t>پروژه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</si>
</sst>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charset val="178"/>
      <scheme val="minor"/>
    </font>
    <font>
      <sz val="12"/>
      <color theme="1"/>
      <name val="Arial"/>
      <family val="2"/>
      <charset val="178"/>
      <scheme val="minor"/>
    </font>
    <font>
      <sz val="14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vertical="center" wrapText="1"/>
    </xf>
    <xf numFmtId="0" fontId="0" fillId="0" borderId="0" xfId="0" applyAlignment="1">
      <alignment readingOrder="2"/>
    </xf>
    <xf numFmtId="0" fontId="0" fillId="0" borderId="0" xfId="0" applyAlignment="1">
      <alignment horizontal="righ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11" xfId="0" applyFill="1" applyBorder="1"/>
    <xf numFmtId="0" fontId="7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9" fontId="4" fillId="0" borderId="9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9" fontId="9" fillId="0" borderId="5" xfId="0" applyNumberFormat="1" applyFont="1" applyBorder="1" applyAlignment="1">
      <alignment horizontal="center" vertical="center"/>
    </xf>
    <xf numFmtId="9" fontId="9" fillId="0" borderId="9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27" xfId="0" applyBorder="1"/>
    <xf numFmtId="0" fontId="4" fillId="2" borderId="4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 readingOrder="2"/>
    </xf>
    <xf numFmtId="0" fontId="8" fillId="0" borderId="0" xfId="0" applyFont="1" applyAlignment="1">
      <alignment horizontal="right" vertical="center" wrapText="1" readingOrder="2"/>
    </xf>
    <xf numFmtId="0" fontId="0" fillId="0" borderId="0" xfId="0" applyAlignment="1">
      <alignment horizontal="right" vertical="center" wrapText="1" readingOrder="2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9286-5596-4D39-A551-47FD526AC9A0}">
  <dimension ref="A1:AC22"/>
  <sheetViews>
    <sheetView tabSelected="1" workbookViewId="0">
      <selection activeCell="O5" sqref="O5"/>
    </sheetView>
  </sheetViews>
  <sheetFormatPr defaultRowHeight="14.25" x14ac:dyDescent="0.2"/>
  <cols>
    <col min="2" max="2" width="29.25" customWidth="1"/>
    <col min="3" max="5" width="13.375" customWidth="1"/>
    <col min="6" max="6" width="13.25" customWidth="1"/>
    <col min="7" max="7" width="10.125" bestFit="1" customWidth="1"/>
    <col min="8" max="8" width="12" customWidth="1"/>
    <col min="9" max="9" width="10.875" customWidth="1"/>
    <col min="10" max="10" width="12.5" customWidth="1"/>
    <col min="11" max="11" width="10" customWidth="1"/>
    <col min="13" max="13" width="11.875" bestFit="1" customWidth="1"/>
    <col min="19" max="19" width="9.875" bestFit="1" customWidth="1"/>
  </cols>
  <sheetData>
    <row r="1" spans="1:29" ht="28.15" customHeight="1" x14ac:dyDescent="0.2">
      <c r="B1" s="71" t="s">
        <v>59</v>
      </c>
      <c r="C1" s="51" t="s">
        <v>35</v>
      </c>
      <c r="D1" s="52">
        <v>0.6</v>
      </c>
      <c r="F1" s="58" t="s">
        <v>1</v>
      </c>
      <c r="G1" s="52">
        <v>0.6</v>
      </c>
      <c r="I1" s="61" t="s">
        <v>36</v>
      </c>
      <c r="J1" s="62">
        <v>0.4</v>
      </c>
    </row>
    <row r="2" spans="1:29" ht="26.45" customHeight="1" thickBot="1" x14ac:dyDescent="0.25">
      <c r="B2" s="71"/>
      <c r="C2" s="53" t="s">
        <v>57</v>
      </c>
      <c r="D2" s="54">
        <v>0.3</v>
      </c>
      <c r="F2" s="59" t="s">
        <v>10</v>
      </c>
      <c r="G2" s="54">
        <v>0.3</v>
      </c>
      <c r="I2" s="55" t="s">
        <v>58</v>
      </c>
      <c r="J2" s="63">
        <v>0.6</v>
      </c>
    </row>
    <row r="3" spans="1:29" ht="31.15" customHeight="1" thickBot="1" x14ac:dyDescent="0.25">
      <c r="B3" s="72"/>
      <c r="C3" s="55" t="s">
        <v>45</v>
      </c>
      <c r="D3" s="56">
        <v>0.1</v>
      </c>
      <c r="F3" s="60" t="s">
        <v>13</v>
      </c>
      <c r="G3" s="56">
        <v>0.1</v>
      </c>
    </row>
    <row r="4" spans="1:29" ht="44.45" customHeight="1" x14ac:dyDescent="0.2">
      <c r="A4" s="6"/>
      <c r="B4" s="64" t="s">
        <v>4</v>
      </c>
      <c r="C4" s="67" t="s">
        <v>0</v>
      </c>
      <c r="D4" s="33" t="s">
        <v>22</v>
      </c>
      <c r="E4" s="14" t="s">
        <v>2</v>
      </c>
      <c r="F4" s="65" t="s">
        <v>11</v>
      </c>
      <c r="G4" s="57" t="s">
        <v>2</v>
      </c>
      <c r="H4" s="16" t="s">
        <v>7</v>
      </c>
      <c r="I4" s="16" t="s">
        <v>8</v>
      </c>
      <c r="J4" s="17" t="s">
        <v>9</v>
      </c>
      <c r="K4" s="17" t="s">
        <v>12</v>
      </c>
      <c r="L4" s="35" t="s">
        <v>10</v>
      </c>
      <c r="M4" s="18" t="s">
        <v>2</v>
      </c>
      <c r="N4" s="19" t="s">
        <v>7</v>
      </c>
      <c r="O4" s="19" t="s">
        <v>8</v>
      </c>
      <c r="P4" s="20" t="s">
        <v>9</v>
      </c>
      <c r="Q4" s="20" t="s">
        <v>12</v>
      </c>
      <c r="R4" s="36" t="s">
        <v>13</v>
      </c>
      <c r="S4" s="37" t="s">
        <v>2</v>
      </c>
      <c r="T4" s="38" t="s">
        <v>7</v>
      </c>
      <c r="U4" s="38" t="s">
        <v>8</v>
      </c>
      <c r="V4" s="39" t="s">
        <v>9</v>
      </c>
      <c r="W4" s="39" t="s">
        <v>12</v>
      </c>
      <c r="X4" s="40" t="s">
        <v>14</v>
      </c>
      <c r="Y4" s="41" t="s">
        <v>2</v>
      </c>
      <c r="Z4" s="40" t="s">
        <v>7</v>
      </c>
      <c r="AA4" s="40" t="s">
        <v>8</v>
      </c>
      <c r="AB4" s="42" t="s">
        <v>9</v>
      </c>
      <c r="AC4" s="43" t="s">
        <v>12</v>
      </c>
    </row>
    <row r="5" spans="1:29" s="1" customFormat="1" ht="45.6" customHeight="1" x14ac:dyDescent="0.2">
      <c r="A5" s="76">
        <v>1</v>
      </c>
      <c r="B5" s="73" t="s">
        <v>3</v>
      </c>
      <c r="C5" s="80" t="s">
        <v>5</v>
      </c>
      <c r="D5" s="26" t="s">
        <v>35</v>
      </c>
      <c r="E5" s="68" t="e">
        <f>C5*D1</f>
        <v>#VALUE!</v>
      </c>
      <c r="F5" s="7" t="s">
        <v>33</v>
      </c>
      <c r="G5" s="27" t="e">
        <f>E5*G1</f>
        <v>#VALUE!</v>
      </c>
      <c r="H5" s="4" t="s">
        <v>18</v>
      </c>
      <c r="I5" s="4" t="s">
        <v>19</v>
      </c>
      <c r="J5" s="45" t="s">
        <v>20</v>
      </c>
      <c r="K5" s="5" t="s">
        <v>21</v>
      </c>
      <c r="L5" s="5" t="s">
        <v>33</v>
      </c>
      <c r="M5" s="27" t="e">
        <f>E5*G2</f>
        <v>#VALUE!</v>
      </c>
      <c r="N5" s="45" t="s">
        <v>28</v>
      </c>
      <c r="O5" s="5"/>
      <c r="P5" s="28" t="s">
        <v>29</v>
      </c>
      <c r="Q5" s="5"/>
      <c r="R5" s="5" t="s">
        <v>34</v>
      </c>
      <c r="S5" s="29" t="e">
        <f>E5*G3</f>
        <v>#VALUE!</v>
      </c>
      <c r="T5" s="30" t="s">
        <v>30</v>
      </c>
      <c r="U5" s="5"/>
      <c r="V5" s="31" t="s">
        <v>31</v>
      </c>
      <c r="W5" s="5"/>
      <c r="X5" s="5" t="s">
        <v>33</v>
      </c>
      <c r="Y5" s="5" t="s">
        <v>17</v>
      </c>
      <c r="Z5" s="31" t="s">
        <v>32</v>
      </c>
      <c r="AA5" s="5"/>
      <c r="AB5" s="5"/>
      <c r="AC5" s="9"/>
    </row>
    <row r="6" spans="1:29" ht="36.6" customHeight="1" x14ac:dyDescent="0.2">
      <c r="A6" s="77"/>
      <c r="B6" s="74"/>
      <c r="C6" s="81"/>
      <c r="D6" s="32" t="s">
        <v>39</v>
      </c>
      <c r="E6" s="69" t="e">
        <f>C5*D2*J1</f>
        <v>#VALUE!</v>
      </c>
      <c r="F6" s="8"/>
      <c r="G6" s="32" t="e">
        <f>E6*G1</f>
        <v>#VALUE!</v>
      </c>
      <c r="H6" s="4" t="s">
        <v>38</v>
      </c>
      <c r="I6" s="4" t="s">
        <v>50</v>
      </c>
      <c r="J6" s="46"/>
      <c r="K6" s="3"/>
      <c r="L6" s="3"/>
      <c r="M6" s="32" t="e">
        <f>E6*G2</f>
        <v>#VALUE!</v>
      </c>
      <c r="N6" s="46"/>
      <c r="O6" s="3"/>
      <c r="P6" s="3"/>
      <c r="Q6" s="3"/>
      <c r="R6" s="3"/>
      <c r="S6" s="32" t="e">
        <f>E6*G3</f>
        <v>#VALUE!</v>
      </c>
      <c r="T6" s="3"/>
      <c r="U6" s="3"/>
      <c r="V6" s="3"/>
      <c r="W6" s="3"/>
      <c r="X6" s="3"/>
      <c r="Y6" s="3"/>
      <c r="Z6" s="3"/>
      <c r="AA6" s="3"/>
      <c r="AB6" s="3"/>
      <c r="AC6" s="10"/>
    </row>
    <row r="7" spans="1:29" ht="36.6" customHeight="1" x14ac:dyDescent="0.2">
      <c r="A7" s="77"/>
      <c r="B7" s="74"/>
      <c r="C7" s="81"/>
      <c r="D7" s="4" t="s">
        <v>40</v>
      </c>
      <c r="E7" s="69" t="e">
        <f>C5*D2*J2</f>
        <v>#VALUE!</v>
      </c>
      <c r="F7" s="8"/>
      <c r="G7" s="32" t="e">
        <f>E7*G1</f>
        <v>#VALUE!</v>
      </c>
      <c r="H7" s="4" t="s">
        <v>42</v>
      </c>
      <c r="I7" s="4" t="s">
        <v>51</v>
      </c>
      <c r="J7" s="46"/>
      <c r="K7" s="3"/>
      <c r="L7" s="3"/>
      <c r="M7" s="32" t="e">
        <f>E7*G2</f>
        <v>#VALUE!</v>
      </c>
      <c r="N7" s="46"/>
      <c r="O7" s="3"/>
      <c r="P7" s="3"/>
      <c r="Q7" s="3"/>
      <c r="R7" s="3"/>
      <c r="S7" s="32" t="e">
        <f>E7*G3</f>
        <v>#VALUE!</v>
      </c>
      <c r="T7" s="3"/>
      <c r="U7" s="3"/>
      <c r="V7" s="3"/>
      <c r="W7" s="3"/>
      <c r="X7" s="3"/>
      <c r="Y7" s="3"/>
      <c r="Z7" s="3"/>
      <c r="AA7" s="3"/>
      <c r="AB7" s="3"/>
      <c r="AC7" s="10"/>
    </row>
    <row r="8" spans="1:29" ht="36.6" customHeight="1" thickBot="1" x14ac:dyDescent="0.25">
      <c r="A8" s="77"/>
      <c r="B8" s="75"/>
      <c r="C8" s="82"/>
      <c r="D8" s="23" t="s">
        <v>45</v>
      </c>
      <c r="E8" s="70" t="e">
        <f>C5*D3</f>
        <v>#VALUE!</v>
      </c>
      <c r="F8" s="66"/>
      <c r="G8" s="23" t="e">
        <f>E8*G1</f>
        <v>#VALUE!</v>
      </c>
      <c r="H8" s="44" t="s">
        <v>48</v>
      </c>
      <c r="I8" s="44" t="s">
        <v>52</v>
      </c>
      <c r="J8" s="47"/>
      <c r="K8" s="12"/>
      <c r="L8" s="12"/>
      <c r="M8" s="23" t="e">
        <f>E8*G2</f>
        <v>#VALUE!</v>
      </c>
      <c r="N8" s="47"/>
      <c r="O8" s="12"/>
      <c r="P8" s="12"/>
      <c r="Q8" s="12"/>
      <c r="R8" s="12"/>
      <c r="S8" s="23" t="e">
        <f>E8*G3</f>
        <v>#VALUE!</v>
      </c>
      <c r="T8" s="12"/>
      <c r="U8" s="12"/>
      <c r="V8" s="12"/>
      <c r="W8" s="12"/>
      <c r="X8" s="12"/>
      <c r="Y8" s="12"/>
      <c r="Z8" s="12"/>
      <c r="AA8" s="12"/>
      <c r="AB8" s="12"/>
      <c r="AC8" s="11"/>
    </row>
    <row r="9" spans="1:29" ht="36.6" customHeight="1" x14ac:dyDescent="0.2">
      <c r="G9" s="24"/>
      <c r="H9" s="1"/>
    </row>
    <row r="10" spans="1:29" ht="36.6" customHeight="1" x14ac:dyDescent="0.2">
      <c r="C10" s="83" t="s">
        <v>23</v>
      </c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21"/>
      <c r="Q10" s="21"/>
      <c r="R10" s="21"/>
    </row>
    <row r="11" spans="1:29" ht="37.15" customHeight="1" x14ac:dyDescent="0.2">
      <c r="C11" s="85" t="s">
        <v>26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</row>
    <row r="12" spans="1:29" ht="45" customHeight="1" x14ac:dyDescent="0.2">
      <c r="C12" s="85" t="s">
        <v>49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</row>
    <row r="13" spans="1:29" ht="36.6" customHeight="1" x14ac:dyDescent="0.2">
      <c r="C13" s="83" t="s">
        <v>53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</row>
    <row r="14" spans="1:29" ht="36.6" customHeight="1" x14ac:dyDescent="0.2">
      <c r="C14" s="83" t="s">
        <v>24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</row>
    <row r="15" spans="1:29" ht="45" customHeight="1" x14ac:dyDescent="0.2">
      <c r="C15" s="85" t="s">
        <v>27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29" ht="36.6" customHeight="1" x14ac:dyDescent="0.2">
      <c r="C16" s="86" t="s">
        <v>25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3:15" s="22" customFormat="1" ht="30" customHeight="1" x14ac:dyDescent="0.2">
      <c r="C17" s="78" t="s">
        <v>43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3:15" s="22" customFormat="1" ht="30" customHeight="1" x14ac:dyDescent="0.2">
      <c r="C18" s="78" t="s">
        <v>44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3:15" s="22" customFormat="1" ht="30" customHeight="1" x14ac:dyDescent="0.2">
      <c r="C19" s="78" t="s">
        <v>47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3:15" s="22" customFormat="1" ht="30" customHeight="1" x14ac:dyDescent="0.2">
      <c r="C20" s="78" t="s">
        <v>54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3:15" s="22" customFormat="1" ht="30" customHeight="1" x14ac:dyDescent="0.2">
      <c r="C21" s="78" t="s">
        <v>55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3:15" s="22" customFormat="1" ht="30" customHeight="1" x14ac:dyDescent="0.2">
      <c r="C22" s="78" t="s">
        <v>56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</sheetData>
  <mergeCells count="17">
    <mergeCell ref="C21:O21"/>
    <mergeCell ref="C22:O22"/>
    <mergeCell ref="C5:C8"/>
    <mergeCell ref="C13:O13"/>
    <mergeCell ref="C14:O14"/>
    <mergeCell ref="C15:O15"/>
    <mergeCell ref="C16:O16"/>
    <mergeCell ref="C17:O17"/>
    <mergeCell ref="C18:O18"/>
    <mergeCell ref="C11:O11"/>
    <mergeCell ref="C12:O12"/>
    <mergeCell ref="C10:O10"/>
    <mergeCell ref="B1:B3"/>
    <mergeCell ref="B5:B8"/>
    <mergeCell ref="A5:A8"/>
    <mergeCell ref="C19:O19"/>
    <mergeCell ref="C20:O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1BB2-24F3-40DF-AE7E-B6B215200044}">
  <dimension ref="A1:AC22"/>
  <sheetViews>
    <sheetView workbookViewId="0">
      <selection activeCell="C12" sqref="C12:O12"/>
    </sheetView>
  </sheetViews>
  <sheetFormatPr defaultRowHeight="14.25" x14ac:dyDescent="0.2"/>
  <cols>
    <col min="2" max="2" width="29.25" customWidth="1"/>
    <col min="3" max="5" width="13.375" customWidth="1"/>
    <col min="6" max="6" width="13.25" customWidth="1"/>
    <col min="8" max="8" width="12" customWidth="1"/>
    <col min="9" max="9" width="10.875" customWidth="1"/>
    <col min="10" max="10" width="12.5" customWidth="1"/>
    <col min="11" max="11" width="10" customWidth="1"/>
  </cols>
  <sheetData>
    <row r="1" spans="1:29" ht="18" x14ac:dyDescent="0.2">
      <c r="C1" s="48" t="s">
        <v>35</v>
      </c>
      <c r="D1" s="49">
        <v>0.6</v>
      </c>
      <c r="F1" s="2" t="s">
        <v>1</v>
      </c>
      <c r="G1" s="49">
        <v>0.6</v>
      </c>
    </row>
    <row r="2" spans="1:29" ht="18" x14ac:dyDescent="0.2">
      <c r="C2" s="48" t="s">
        <v>57</v>
      </c>
      <c r="D2" s="49">
        <v>0.3</v>
      </c>
      <c r="F2" s="2" t="s">
        <v>10</v>
      </c>
      <c r="G2" s="49">
        <v>0.3</v>
      </c>
    </row>
    <row r="3" spans="1:29" ht="16.5" thickBot="1" x14ac:dyDescent="0.25">
      <c r="C3" s="24" t="s">
        <v>45</v>
      </c>
      <c r="D3" s="49">
        <v>0.1</v>
      </c>
      <c r="F3" s="2" t="s">
        <v>13</v>
      </c>
      <c r="G3" s="49">
        <v>0.1</v>
      </c>
    </row>
    <row r="4" spans="1:29" ht="42.75" x14ac:dyDescent="0.2">
      <c r="A4" s="6"/>
      <c r="B4" s="13" t="s">
        <v>4</v>
      </c>
      <c r="C4" s="33" t="s">
        <v>0</v>
      </c>
      <c r="D4" s="33" t="s">
        <v>22</v>
      </c>
      <c r="E4" s="33" t="s">
        <v>2</v>
      </c>
      <c r="F4" s="34" t="s">
        <v>11</v>
      </c>
      <c r="G4" s="15" t="s">
        <v>2</v>
      </c>
      <c r="H4" s="16" t="s">
        <v>7</v>
      </c>
      <c r="I4" s="16" t="s">
        <v>8</v>
      </c>
      <c r="J4" s="17" t="s">
        <v>9</v>
      </c>
      <c r="K4" s="17" t="s">
        <v>12</v>
      </c>
      <c r="L4" s="35" t="s">
        <v>10</v>
      </c>
      <c r="M4" s="18" t="s">
        <v>2</v>
      </c>
      <c r="N4" s="19" t="s">
        <v>7</v>
      </c>
      <c r="O4" s="19" t="s">
        <v>8</v>
      </c>
      <c r="P4" s="20" t="s">
        <v>9</v>
      </c>
      <c r="Q4" s="20" t="s">
        <v>12</v>
      </c>
      <c r="R4" s="36" t="s">
        <v>13</v>
      </c>
      <c r="S4" s="37" t="s">
        <v>2</v>
      </c>
      <c r="T4" s="38" t="s">
        <v>7</v>
      </c>
      <c r="U4" s="38" t="s">
        <v>8</v>
      </c>
      <c r="V4" s="39" t="s">
        <v>9</v>
      </c>
      <c r="W4" s="39" t="s">
        <v>12</v>
      </c>
      <c r="X4" s="40" t="s">
        <v>14</v>
      </c>
      <c r="Y4" s="41" t="s">
        <v>2</v>
      </c>
      <c r="Z4" s="40" t="s">
        <v>7</v>
      </c>
      <c r="AA4" s="40" t="s">
        <v>8</v>
      </c>
      <c r="AB4" s="42" t="s">
        <v>9</v>
      </c>
      <c r="AC4" s="43" t="s">
        <v>12</v>
      </c>
    </row>
    <row r="5" spans="1:29" s="1" customFormat="1" ht="20.25" x14ac:dyDescent="0.2">
      <c r="A5" s="76">
        <v>1</v>
      </c>
      <c r="B5" s="87" t="s">
        <v>3</v>
      </c>
      <c r="C5" s="90" t="s">
        <v>5</v>
      </c>
      <c r="D5" s="26" t="s">
        <v>35</v>
      </c>
      <c r="E5" s="26" t="e">
        <f>C5*D1</f>
        <v>#VALUE!</v>
      </c>
      <c r="F5" s="5" t="s">
        <v>33</v>
      </c>
      <c r="G5" s="27" t="s">
        <v>6</v>
      </c>
      <c r="H5" s="4" t="s">
        <v>18</v>
      </c>
      <c r="I5" s="4" t="s">
        <v>19</v>
      </c>
      <c r="J5" s="45" t="s">
        <v>20</v>
      </c>
      <c r="K5" s="5" t="s">
        <v>21</v>
      </c>
      <c r="L5" s="5" t="s">
        <v>33</v>
      </c>
      <c r="M5" s="25" t="s">
        <v>15</v>
      </c>
      <c r="N5" s="45" t="s">
        <v>28</v>
      </c>
      <c r="O5" s="5"/>
      <c r="P5" s="28" t="s">
        <v>29</v>
      </c>
      <c r="Q5" s="5"/>
      <c r="R5" s="5" t="s">
        <v>34</v>
      </c>
      <c r="S5" s="29" t="s">
        <v>16</v>
      </c>
      <c r="T5" s="30" t="s">
        <v>30</v>
      </c>
      <c r="U5" s="5"/>
      <c r="V5" s="31" t="s">
        <v>31</v>
      </c>
      <c r="W5" s="5"/>
      <c r="X5" s="5" t="s">
        <v>33</v>
      </c>
      <c r="Y5" s="5" t="s">
        <v>17</v>
      </c>
      <c r="Z5" s="31" t="s">
        <v>32</v>
      </c>
      <c r="AA5" s="5"/>
      <c r="AB5" s="5"/>
      <c r="AC5" s="9"/>
    </row>
    <row r="6" spans="1:29" ht="18" x14ac:dyDescent="0.2">
      <c r="A6" s="77"/>
      <c r="B6" s="88"/>
      <c r="C6" s="91"/>
      <c r="D6" s="32" t="s">
        <v>39</v>
      </c>
      <c r="E6" s="27" t="e">
        <f>C5*D2*40%</f>
        <v>#VALUE!</v>
      </c>
      <c r="F6" s="3"/>
      <c r="G6" s="32" t="s">
        <v>37</v>
      </c>
      <c r="H6" s="4" t="s">
        <v>38</v>
      </c>
      <c r="I6" s="4" t="s">
        <v>50</v>
      </c>
      <c r="J6" s="46"/>
      <c r="K6" s="3"/>
      <c r="L6" s="3"/>
      <c r="M6" s="3"/>
      <c r="N6" s="4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10"/>
    </row>
    <row r="7" spans="1:29" ht="18" x14ac:dyDescent="0.2">
      <c r="A7" s="77"/>
      <c r="B7" s="88"/>
      <c r="C7" s="91"/>
      <c r="D7" s="4" t="s">
        <v>40</v>
      </c>
      <c r="E7" s="27" t="e">
        <f>C5*D2*60%</f>
        <v>#VALUE!</v>
      </c>
      <c r="F7" s="3"/>
      <c r="G7" s="32" t="s">
        <v>41</v>
      </c>
      <c r="H7" s="4" t="s">
        <v>42</v>
      </c>
      <c r="I7" s="4" t="s">
        <v>51</v>
      </c>
      <c r="J7" s="46"/>
      <c r="K7" s="3"/>
      <c r="L7" s="3"/>
      <c r="M7" s="3"/>
      <c r="N7" s="4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10"/>
    </row>
    <row r="8" spans="1:29" ht="18.75" thickBot="1" x14ac:dyDescent="0.25">
      <c r="A8" s="77"/>
      <c r="B8" s="89"/>
      <c r="C8" s="92"/>
      <c r="D8" s="23" t="s">
        <v>45</v>
      </c>
      <c r="E8" s="50" t="e">
        <f>C5*D3</f>
        <v>#VALUE!</v>
      </c>
      <c r="F8" s="12"/>
      <c r="G8" s="23" t="s">
        <v>46</v>
      </c>
      <c r="H8" s="44" t="s">
        <v>48</v>
      </c>
      <c r="I8" s="44" t="s">
        <v>52</v>
      </c>
      <c r="J8" s="47"/>
      <c r="K8" s="12"/>
      <c r="L8" s="12"/>
      <c r="M8" s="12"/>
      <c r="N8" s="47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1"/>
    </row>
    <row r="9" spans="1:29" ht="15.75" x14ac:dyDescent="0.2">
      <c r="G9" s="24"/>
      <c r="H9" s="1"/>
    </row>
    <row r="10" spans="1:29" ht="33.6" customHeight="1" x14ac:dyDescent="0.2">
      <c r="C10" s="83" t="s">
        <v>23</v>
      </c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21"/>
      <c r="Q10" s="21"/>
      <c r="R10" s="21"/>
    </row>
    <row r="11" spans="1:29" ht="51.6" customHeight="1" x14ac:dyDescent="0.2">
      <c r="C11" s="85" t="s">
        <v>26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</row>
    <row r="12" spans="1:29" ht="50.45" customHeight="1" x14ac:dyDescent="0.2">
      <c r="C12" s="85" t="s">
        <v>49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</row>
    <row r="13" spans="1:29" ht="26.45" customHeight="1" x14ac:dyDescent="0.2">
      <c r="C13" s="83" t="s">
        <v>53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</row>
    <row r="14" spans="1:29" ht="26.45" customHeight="1" x14ac:dyDescent="0.2">
      <c r="C14" s="83" t="s">
        <v>24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</row>
    <row r="15" spans="1:29" ht="56.45" customHeight="1" x14ac:dyDescent="0.2">
      <c r="C15" s="85" t="s">
        <v>27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29" ht="42.6" customHeight="1" x14ac:dyDescent="0.2">
      <c r="C16" s="86" t="s">
        <v>25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</row>
    <row r="17" spans="3:15" s="22" customFormat="1" ht="32.450000000000003" customHeight="1" x14ac:dyDescent="0.2">
      <c r="C17" s="78" t="s">
        <v>43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3:15" s="22" customFormat="1" ht="32.450000000000003" customHeight="1" x14ac:dyDescent="0.2">
      <c r="C18" s="78" t="s">
        <v>44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3:15" s="22" customFormat="1" ht="32.450000000000003" customHeight="1" x14ac:dyDescent="0.2">
      <c r="C19" s="78" t="s">
        <v>47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3:15" s="22" customFormat="1" ht="32.450000000000003" customHeight="1" x14ac:dyDescent="0.2">
      <c r="C20" s="78" t="s">
        <v>54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3:15" s="22" customFormat="1" ht="32.450000000000003" customHeight="1" x14ac:dyDescent="0.2">
      <c r="C21" s="78" t="s">
        <v>55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3:15" s="22" customFormat="1" ht="26.45" customHeight="1" x14ac:dyDescent="0.2">
      <c r="C22" s="78" t="s">
        <v>56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</sheetData>
  <mergeCells count="16">
    <mergeCell ref="C12:O12"/>
    <mergeCell ref="A5:A8"/>
    <mergeCell ref="B5:B8"/>
    <mergeCell ref="C5:C8"/>
    <mergeCell ref="C10:O10"/>
    <mergeCell ref="C11:O11"/>
    <mergeCell ref="C19:O19"/>
    <mergeCell ref="C20:O20"/>
    <mergeCell ref="C21:O21"/>
    <mergeCell ref="C22:O22"/>
    <mergeCell ref="C13:O13"/>
    <mergeCell ref="C14:O14"/>
    <mergeCell ref="C15:O15"/>
    <mergeCell ref="C16:O16"/>
    <mergeCell ref="C17:O17"/>
    <mergeCell ref="C18:O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عابد عزیزی</cp:lastModifiedBy>
  <dcterms:created xsi:type="dcterms:W3CDTF">2025-03-12T17:52:24Z</dcterms:created>
  <dcterms:modified xsi:type="dcterms:W3CDTF">2025-03-13T12:25:59Z</dcterms:modified>
</cp:coreProperties>
</file>