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sda\workspace\StatsInExcel\www\"/>
    </mc:Choice>
  </mc:AlternateContent>
  <xr:revisionPtr revIDLastSave="0" documentId="13_ncr:1_{B8D376BB-BB62-475A-9E81-EC5730768764}" xr6:coauthVersionLast="47" xr6:coauthVersionMax="47" xr10:uidLastSave="{00000000-0000-0000-0000-000000000000}"/>
  <bookViews>
    <workbookView xWindow="-108" yWindow="-108" windowWidth="23256" windowHeight="12456" firstSheet="4" activeTab="4" xr2:uid="{B33C48E6-AC3F-4551-954B-29E644381288}"/>
  </bookViews>
  <sheets>
    <sheet name="Example1-Dummy-DIST" sheetId="3" state="hidden" r:id="rId1"/>
    <sheet name="Example1-Dummy-DIST dup" sheetId="6" state="hidden" r:id="rId2"/>
    <sheet name="Example1-Dummy-DISTcalc" sheetId="1" state="hidden" r:id="rId3"/>
    <sheet name="Example1-Dummy-DISTcalc Dup" sheetId="2" state="hidden" r:id="rId4"/>
    <sheet name="Author" sheetId="14" r:id="rId5"/>
    <sheet name="IntroductoryIdeas" sheetId="12" r:id="rId6"/>
    <sheet name="LineDelta" sheetId="10" r:id="rId7"/>
    <sheet name="GroupDelta" sheetId="11" r:id="rId8"/>
    <sheet name="IrisData" sheetId="13" r:id="rId9"/>
  </sheets>
  <externalReferences>
    <externalReference r:id="rId10"/>
    <externalReference r:id="rId11"/>
  </externalReferences>
  <definedNames>
    <definedName name="Side" localSheetId="4">'[1]Normal(0,1) Critical val'!$N$5</definedName>
    <definedName name="Side">'[2]Normal(0,1) Critical val'!$N$5</definedName>
    <definedName name="Sidep" localSheetId="4">'[1]Normal(0,1) P values'!$N$4</definedName>
    <definedName name="Sidep">'[2]Normal(0,1) P values'!$N$4</definedName>
    <definedName name="Tails" localSheetId="4">'[1]Normal(0,1) Critical val'!$N$6</definedName>
    <definedName name="Tails">'[2]Normal(0,1) Critical val'!$N$6</definedName>
    <definedName name="Tailsp" localSheetId="4">'[1]Normal(0,1) P values'!$N$5</definedName>
    <definedName name="Tailsp">'[2]Normal(0,1) P values'!$N$5</definedName>
    <definedName name="Zcalc" localSheetId="4">'[1]Normal(0,1) P values'!$N$6</definedName>
    <definedName name="Zcalc">'[2]Normal(0,1) P values'!$N$6</definedName>
    <definedName name="ZscoreA" localSheetId="4">'[1]Normal(0,1) Critical val'!$N$9</definedName>
    <definedName name="ZscoreA">'[2]Normal(0,1) Critical val'!$N$9</definedName>
    <definedName name="ZscoreB" localSheetId="4">'[1]Normal(0,1) Critical val'!$N$10</definedName>
    <definedName name="ZscoreB">'[2]Normal(0,1) Critical val'!$N$10</definedName>
    <definedName name="ZscoreC" localSheetId="4">'[1]Normal(0,1) Critical val'!$N$11</definedName>
    <definedName name="ZscoreC">'[2]Normal(0,1) Critical val'!$N$11</definedName>
    <definedName name="ZscoreD" localSheetId="4">'[1]Normal(0,1) Critical val'!$N$12</definedName>
    <definedName name="ZscoreD">'[2]Normal(0,1) Critical val'!$N$12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2" l="1"/>
  <c r="B11" i="12" s="1"/>
  <c r="B5" i="12" l="1"/>
  <c r="A12" i="12"/>
  <c r="B12" i="12" s="1"/>
  <c r="A13" i="12" l="1"/>
  <c r="L4" i="10"/>
  <c r="O27" i="10"/>
  <c r="N27" i="10"/>
  <c r="M27" i="10"/>
  <c r="L27" i="10"/>
  <c r="O26" i="10"/>
  <c r="N26" i="10"/>
  <c r="M26" i="10"/>
  <c r="L26" i="10"/>
  <c r="O10" i="10"/>
  <c r="N10" i="10"/>
  <c r="M10" i="10"/>
  <c r="L10" i="10"/>
  <c r="P10" i="10" s="1"/>
  <c r="O15" i="10"/>
  <c r="N15" i="10"/>
  <c r="M15" i="10"/>
  <c r="L15" i="10"/>
  <c r="O22" i="10"/>
  <c r="N22" i="10"/>
  <c r="M22" i="10"/>
  <c r="L22" i="10"/>
  <c r="O20" i="10"/>
  <c r="N20" i="10"/>
  <c r="M20" i="10"/>
  <c r="L20" i="10"/>
  <c r="O13" i="10"/>
  <c r="N13" i="10"/>
  <c r="M13" i="10"/>
  <c r="L13" i="10"/>
  <c r="O21" i="10"/>
  <c r="N21" i="10"/>
  <c r="M21" i="10"/>
  <c r="L21" i="10"/>
  <c r="O23" i="10"/>
  <c r="N23" i="10"/>
  <c r="M23" i="10"/>
  <c r="L23" i="10"/>
  <c r="O16" i="10"/>
  <c r="N16" i="10"/>
  <c r="M16" i="10"/>
  <c r="L16" i="10"/>
  <c r="O8" i="10"/>
  <c r="N8" i="10"/>
  <c r="M8" i="10"/>
  <c r="L8" i="10"/>
  <c r="P8" i="10" s="1"/>
  <c r="O17" i="10"/>
  <c r="N17" i="10"/>
  <c r="M17" i="10"/>
  <c r="L17" i="10"/>
  <c r="O9" i="10"/>
  <c r="N9" i="10"/>
  <c r="M9" i="10"/>
  <c r="L9" i="10"/>
  <c r="O24" i="10"/>
  <c r="N24" i="10"/>
  <c r="M24" i="10"/>
  <c r="L24" i="10"/>
  <c r="P24" i="10" s="1"/>
  <c r="O12" i="10"/>
  <c r="N12" i="10"/>
  <c r="M12" i="10"/>
  <c r="L12" i="10"/>
  <c r="O25" i="10"/>
  <c r="N25" i="10"/>
  <c r="M25" i="10"/>
  <c r="L25" i="10"/>
  <c r="O14" i="10"/>
  <c r="N14" i="10"/>
  <c r="M14" i="10"/>
  <c r="L14" i="10"/>
  <c r="O11" i="10"/>
  <c r="N11" i="10"/>
  <c r="M11" i="10"/>
  <c r="L11" i="10"/>
  <c r="O19" i="10"/>
  <c r="N19" i="10"/>
  <c r="M19" i="10"/>
  <c r="L19" i="10"/>
  <c r="O5" i="10"/>
  <c r="N5" i="10"/>
  <c r="M5" i="10"/>
  <c r="L5" i="10"/>
  <c r="O7" i="10"/>
  <c r="N7" i="10"/>
  <c r="M7" i="10"/>
  <c r="L7" i="10"/>
  <c r="O6" i="10"/>
  <c r="N6" i="10"/>
  <c r="M6" i="10"/>
  <c r="L6" i="10"/>
  <c r="O4" i="10"/>
  <c r="N4" i="10"/>
  <c r="M4" i="10"/>
  <c r="O18" i="10"/>
  <c r="N18" i="10"/>
  <c r="M18" i="10"/>
  <c r="L18" i="10"/>
  <c r="P18" i="10" s="1"/>
  <c r="H28" i="11"/>
  <c r="O27" i="11"/>
  <c r="N27" i="11"/>
  <c r="M27" i="11"/>
  <c r="L27" i="11"/>
  <c r="H27" i="11"/>
  <c r="O26" i="11"/>
  <c r="N26" i="11"/>
  <c r="M26" i="11"/>
  <c r="L26" i="11"/>
  <c r="P26" i="11" s="1"/>
  <c r="H26" i="11"/>
  <c r="O25" i="11"/>
  <c r="N25" i="11"/>
  <c r="M25" i="11"/>
  <c r="L25" i="11"/>
  <c r="P25" i="11" s="1"/>
  <c r="H25" i="11"/>
  <c r="O24" i="11"/>
  <c r="N24" i="11"/>
  <c r="M24" i="11"/>
  <c r="L24" i="11"/>
  <c r="P24" i="11" s="1"/>
  <c r="H24" i="11"/>
  <c r="O23" i="11"/>
  <c r="N23" i="11"/>
  <c r="M23" i="11"/>
  <c r="L23" i="11"/>
  <c r="P23" i="11" s="1"/>
  <c r="Q23" i="11" s="1"/>
  <c r="H23" i="11"/>
  <c r="O22" i="11"/>
  <c r="N22" i="11"/>
  <c r="M22" i="11"/>
  <c r="L22" i="11"/>
  <c r="P22" i="11" s="1"/>
  <c r="H22" i="11"/>
  <c r="O21" i="11"/>
  <c r="N21" i="11"/>
  <c r="M21" i="11"/>
  <c r="L21" i="11"/>
  <c r="P21" i="11" s="1"/>
  <c r="H21" i="11"/>
  <c r="O20" i="11"/>
  <c r="N20" i="11"/>
  <c r="M20" i="11"/>
  <c r="L20" i="11"/>
  <c r="P20" i="11" s="1"/>
  <c r="H20" i="11"/>
  <c r="O19" i="11"/>
  <c r="N19" i="11"/>
  <c r="M19" i="11"/>
  <c r="L19" i="11"/>
  <c r="P19" i="11" s="1"/>
  <c r="H19" i="11"/>
  <c r="P18" i="11"/>
  <c r="O18" i="11"/>
  <c r="N18" i="11"/>
  <c r="M18" i="11"/>
  <c r="L18" i="11"/>
  <c r="H18" i="11"/>
  <c r="O17" i="11"/>
  <c r="N17" i="11"/>
  <c r="M17" i="11"/>
  <c r="L17" i="11"/>
  <c r="P17" i="11" s="1"/>
  <c r="H17" i="11"/>
  <c r="O16" i="11"/>
  <c r="N16" i="11"/>
  <c r="M16" i="11"/>
  <c r="L16" i="11"/>
  <c r="P16" i="11" s="1"/>
  <c r="H16" i="11"/>
  <c r="O15" i="11"/>
  <c r="P15" i="11" s="1"/>
  <c r="N15" i="11"/>
  <c r="M15" i="11"/>
  <c r="L15" i="11"/>
  <c r="H15" i="11"/>
  <c r="P14" i="11"/>
  <c r="O14" i="11"/>
  <c r="N14" i="11"/>
  <c r="M14" i="11"/>
  <c r="L14" i="11"/>
  <c r="H14" i="11"/>
  <c r="O13" i="11"/>
  <c r="N13" i="11"/>
  <c r="M13" i="11"/>
  <c r="L13" i="11"/>
  <c r="P13" i="11" s="1"/>
  <c r="H13" i="11"/>
  <c r="O12" i="11"/>
  <c r="N12" i="11"/>
  <c r="M12" i="11"/>
  <c r="L12" i="11"/>
  <c r="H12" i="11"/>
  <c r="O11" i="11"/>
  <c r="N11" i="11"/>
  <c r="M11" i="11"/>
  <c r="L11" i="11"/>
  <c r="H11" i="11"/>
  <c r="O10" i="11"/>
  <c r="N10" i="11"/>
  <c r="M10" i="11"/>
  <c r="L10" i="11"/>
  <c r="H10" i="11"/>
  <c r="O9" i="11"/>
  <c r="N9" i="11"/>
  <c r="M9" i="11"/>
  <c r="L9" i="11"/>
  <c r="H9" i="11"/>
  <c r="O8" i="11"/>
  <c r="N8" i="11"/>
  <c r="M8" i="11"/>
  <c r="L8" i="11"/>
  <c r="H8" i="11"/>
  <c r="O7" i="11"/>
  <c r="N7" i="11"/>
  <c r="M7" i="11"/>
  <c r="L7" i="11"/>
  <c r="P7" i="11" s="1"/>
  <c r="H7" i="11"/>
  <c r="O6" i="11"/>
  <c r="N6" i="11"/>
  <c r="M6" i="11"/>
  <c r="L6" i="11"/>
  <c r="P6" i="11" s="1"/>
  <c r="H6" i="11"/>
  <c r="O5" i="11"/>
  <c r="N5" i="11"/>
  <c r="M5" i="11"/>
  <c r="L5" i="11"/>
  <c r="P5" i="11" s="1"/>
  <c r="H5" i="11"/>
  <c r="O4" i="11"/>
  <c r="N4" i="11"/>
  <c r="M4" i="11"/>
  <c r="L4" i="11"/>
  <c r="P4" i="11" s="1"/>
  <c r="H4" i="11"/>
  <c r="H28" i="10"/>
  <c r="H27" i="10"/>
  <c r="H26" i="10"/>
  <c r="H10" i="10"/>
  <c r="H15" i="10"/>
  <c r="H22" i="10"/>
  <c r="H20" i="10"/>
  <c r="H13" i="10"/>
  <c r="H21" i="10"/>
  <c r="H23" i="10"/>
  <c r="H16" i="10"/>
  <c r="H8" i="10"/>
  <c r="H17" i="10"/>
  <c r="H9" i="10"/>
  <c r="H24" i="10"/>
  <c r="H12" i="10"/>
  <c r="H25" i="10"/>
  <c r="H14" i="10"/>
  <c r="H11" i="10"/>
  <c r="H19" i="10"/>
  <c r="H5" i="10"/>
  <c r="H7" i="10"/>
  <c r="H6" i="10"/>
  <c r="H4" i="10"/>
  <c r="H18" i="10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2" i="2"/>
  <c r="R43" i="2"/>
  <c r="R42" i="2"/>
  <c r="B13" i="12" l="1"/>
  <c r="A14" i="12"/>
  <c r="P15" i="10"/>
  <c r="P20" i="10"/>
  <c r="P17" i="10"/>
  <c r="Q14" i="11"/>
  <c r="P11" i="11"/>
  <c r="Q11" i="11" s="1"/>
  <c r="P12" i="11"/>
  <c r="Q12" i="11" s="1"/>
  <c r="P8" i="11"/>
  <c r="Q8" i="11" s="1"/>
  <c r="P9" i="11"/>
  <c r="P10" i="11"/>
  <c r="P27" i="11"/>
  <c r="Q18" i="11"/>
  <c r="Q15" i="11"/>
  <c r="Q21" i="11"/>
  <c r="Q24" i="11"/>
  <c r="Q27" i="11"/>
  <c r="Q26" i="11"/>
  <c r="Q25" i="11"/>
  <c r="Q13" i="11"/>
  <c r="Q5" i="11"/>
  <c r="Q4" i="11"/>
  <c r="Q22" i="11"/>
  <c r="Q19" i="11"/>
  <c r="Q16" i="11"/>
  <c r="Q20" i="11"/>
  <c r="Q17" i="11"/>
  <c r="P12" i="10"/>
  <c r="P25" i="10"/>
  <c r="P7" i="10"/>
  <c r="P19" i="10"/>
  <c r="P26" i="10"/>
  <c r="P9" i="10"/>
  <c r="P23" i="10"/>
  <c r="P22" i="10"/>
  <c r="P14" i="10"/>
  <c r="P21" i="10"/>
  <c r="P13" i="10"/>
  <c r="P5" i="10"/>
  <c r="P4" i="10"/>
  <c r="P16" i="10"/>
  <c r="P27" i="10"/>
  <c r="P6" i="10"/>
  <c r="P11" i="10"/>
  <c r="K7" i="1"/>
  <c r="M9" i="1"/>
  <c r="N10" i="1"/>
  <c r="M14" i="1"/>
  <c r="K15" i="1"/>
  <c r="M15" i="1"/>
  <c r="N15" i="1"/>
  <c r="N16" i="1"/>
  <c r="M17" i="1"/>
  <c r="N18" i="1"/>
  <c r="K20" i="1"/>
  <c r="K21" i="1"/>
  <c r="M22" i="1"/>
  <c r="K23" i="1"/>
  <c r="M23" i="1"/>
  <c r="N23" i="1"/>
  <c r="N24" i="1"/>
  <c r="M25" i="1"/>
  <c r="N26" i="1"/>
  <c r="J27" i="1"/>
  <c r="K28" i="1"/>
  <c r="K29" i="1"/>
  <c r="L29" i="1"/>
  <c r="M30" i="1"/>
  <c r="K31" i="1"/>
  <c r="M31" i="1"/>
  <c r="N31" i="1"/>
  <c r="N32" i="1"/>
  <c r="M33" i="1"/>
  <c r="N34" i="1"/>
  <c r="J35" i="1"/>
  <c r="K36" i="1"/>
  <c r="K37" i="1"/>
  <c r="L37" i="1"/>
  <c r="L38" i="1"/>
  <c r="M38" i="1"/>
  <c r="K39" i="1"/>
  <c r="M39" i="1"/>
  <c r="N39" i="1"/>
  <c r="N40" i="1"/>
  <c r="M41" i="1"/>
  <c r="N42" i="1"/>
  <c r="J43" i="1"/>
  <c r="N2" i="1"/>
  <c r="M2" i="1"/>
  <c r="G43" i="1"/>
  <c r="F43" i="1"/>
  <c r="E43" i="1"/>
  <c r="L14" i="1" s="1"/>
  <c r="D43" i="1"/>
  <c r="C43" i="1"/>
  <c r="J36" i="1" s="1"/>
  <c r="B43" i="1"/>
  <c r="H43" i="1" s="1"/>
  <c r="G42" i="1"/>
  <c r="N5" i="1" s="1"/>
  <c r="F42" i="1"/>
  <c r="M7" i="1" s="1"/>
  <c r="E42" i="1"/>
  <c r="L6" i="1" s="1"/>
  <c r="D42" i="1"/>
  <c r="K5" i="1" s="1"/>
  <c r="C42" i="1"/>
  <c r="H38" i="1" s="1"/>
  <c r="B42" i="1"/>
  <c r="H39" i="1"/>
  <c r="H35" i="1"/>
  <c r="H15" i="1"/>
  <c r="H9" i="1"/>
  <c r="H7" i="1"/>
  <c r="B14" i="12" l="1"/>
  <c r="A15" i="12"/>
  <c r="Q9" i="11"/>
  <c r="Q6" i="11"/>
  <c r="Q7" i="11"/>
  <c r="Q10" i="11"/>
  <c r="I35" i="1"/>
  <c r="L30" i="1"/>
  <c r="I19" i="1"/>
  <c r="H11" i="1"/>
  <c r="H42" i="1"/>
  <c r="N41" i="1"/>
  <c r="M40" i="1"/>
  <c r="L39" i="1"/>
  <c r="K38" i="1"/>
  <c r="J37" i="1"/>
  <c r="I36" i="1"/>
  <c r="N33" i="1"/>
  <c r="M32" i="1"/>
  <c r="L31" i="1"/>
  <c r="K30" i="1"/>
  <c r="J29" i="1"/>
  <c r="I28" i="1"/>
  <c r="N25" i="1"/>
  <c r="M24" i="1"/>
  <c r="L23" i="1"/>
  <c r="K22" i="1"/>
  <c r="J21" i="1"/>
  <c r="I20" i="1"/>
  <c r="N17" i="1"/>
  <c r="M16" i="1"/>
  <c r="L15" i="1"/>
  <c r="K14" i="1"/>
  <c r="J13" i="1"/>
  <c r="I12" i="1"/>
  <c r="N9" i="1"/>
  <c r="M8" i="1"/>
  <c r="L7" i="1"/>
  <c r="K6" i="1"/>
  <c r="J5" i="1"/>
  <c r="I4" i="1"/>
  <c r="I37" i="1"/>
  <c r="L8" i="1"/>
  <c r="H19" i="1"/>
  <c r="I2" i="1"/>
  <c r="N43" i="1"/>
  <c r="M42" i="1"/>
  <c r="L41" i="1"/>
  <c r="K40" i="1"/>
  <c r="J39" i="1"/>
  <c r="I38" i="1"/>
  <c r="N35" i="1"/>
  <c r="M34" i="1"/>
  <c r="L33" i="1"/>
  <c r="K32" i="1"/>
  <c r="J31" i="1"/>
  <c r="I30" i="1"/>
  <c r="N27" i="1"/>
  <c r="M26" i="1"/>
  <c r="L25" i="1"/>
  <c r="K24" i="1"/>
  <c r="J23" i="1"/>
  <c r="I22" i="1"/>
  <c r="N19" i="1"/>
  <c r="M18" i="1"/>
  <c r="L17" i="1"/>
  <c r="K16" i="1"/>
  <c r="J15" i="1"/>
  <c r="I14" i="1"/>
  <c r="N11" i="1"/>
  <c r="M10" i="1"/>
  <c r="L9" i="1"/>
  <c r="K8" i="1"/>
  <c r="J7" i="1"/>
  <c r="I6" i="1"/>
  <c r="N3" i="1"/>
  <c r="J38" i="1"/>
  <c r="I29" i="1"/>
  <c r="J14" i="1"/>
  <c r="I13" i="1"/>
  <c r="J6" i="1"/>
  <c r="H23" i="1"/>
  <c r="J2" i="1"/>
  <c r="M43" i="1"/>
  <c r="L42" i="1"/>
  <c r="K41" i="1"/>
  <c r="J40" i="1"/>
  <c r="I39" i="1"/>
  <c r="N36" i="1"/>
  <c r="M35" i="1"/>
  <c r="L34" i="1"/>
  <c r="K33" i="1"/>
  <c r="J32" i="1"/>
  <c r="I31" i="1"/>
  <c r="N28" i="1"/>
  <c r="M27" i="1"/>
  <c r="L26" i="1"/>
  <c r="K25" i="1"/>
  <c r="J24" i="1"/>
  <c r="I23" i="1"/>
  <c r="N20" i="1"/>
  <c r="M19" i="1"/>
  <c r="L18" i="1"/>
  <c r="K17" i="1"/>
  <c r="J16" i="1"/>
  <c r="I15" i="1"/>
  <c r="N12" i="1"/>
  <c r="M11" i="1"/>
  <c r="L10" i="1"/>
  <c r="K9" i="1"/>
  <c r="J8" i="1"/>
  <c r="I7" i="1"/>
  <c r="N4" i="1"/>
  <c r="M3" i="1"/>
  <c r="I43" i="1"/>
  <c r="L32" i="1"/>
  <c r="J30" i="1"/>
  <c r="I21" i="1"/>
  <c r="I5" i="1"/>
  <c r="H27" i="1"/>
  <c r="K2" i="1"/>
  <c r="L43" i="1"/>
  <c r="K42" i="1"/>
  <c r="J41" i="1"/>
  <c r="I40" i="1"/>
  <c r="N37" i="1"/>
  <c r="M36" i="1"/>
  <c r="L35" i="1"/>
  <c r="K34" i="1"/>
  <c r="J33" i="1"/>
  <c r="I32" i="1"/>
  <c r="N29" i="1"/>
  <c r="M28" i="1"/>
  <c r="L27" i="1"/>
  <c r="K26" i="1"/>
  <c r="J25" i="1"/>
  <c r="I24" i="1"/>
  <c r="N21" i="1"/>
  <c r="M20" i="1"/>
  <c r="L19" i="1"/>
  <c r="K18" i="1"/>
  <c r="J17" i="1"/>
  <c r="I16" i="1"/>
  <c r="N13" i="1"/>
  <c r="M12" i="1"/>
  <c r="L11" i="1"/>
  <c r="K10" i="1"/>
  <c r="J9" i="1"/>
  <c r="I8" i="1"/>
  <c r="M4" i="1"/>
  <c r="L3" i="1"/>
  <c r="I42" i="1"/>
  <c r="L40" i="1"/>
  <c r="L24" i="1"/>
  <c r="J22" i="1"/>
  <c r="L16" i="1"/>
  <c r="H3" i="1"/>
  <c r="H31" i="1"/>
  <c r="H17" i="1"/>
  <c r="L2" i="1"/>
  <c r="K43" i="1"/>
  <c r="J42" i="1"/>
  <c r="I41" i="1"/>
  <c r="N38" i="1"/>
  <c r="M37" i="1"/>
  <c r="L36" i="1"/>
  <c r="K35" i="1"/>
  <c r="J34" i="1"/>
  <c r="I33" i="1"/>
  <c r="N30" i="1"/>
  <c r="M29" i="1"/>
  <c r="L28" i="1"/>
  <c r="K27" i="1"/>
  <c r="J26" i="1"/>
  <c r="I25" i="1"/>
  <c r="N22" i="1"/>
  <c r="M21" i="1"/>
  <c r="L20" i="1"/>
  <c r="K19" i="1"/>
  <c r="J18" i="1"/>
  <c r="I17" i="1"/>
  <c r="N14" i="1"/>
  <c r="M13" i="1"/>
  <c r="L12" i="1"/>
  <c r="K11" i="1"/>
  <c r="J10" i="1"/>
  <c r="I9" i="1"/>
  <c r="N6" i="1"/>
  <c r="M5" i="1"/>
  <c r="L4" i="1"/>
  <c r="K3" i="1"/>
  <c r="I26" i="1"/>
  <c r="L21" i="1"/>
  <c r="J19" i="1"/>
  <c r="I18" i="1"/>
  <c r="L13" i="1"/>
  <c r="K12" i="1"/>
  <c r="J11" i="1"/>
  <c r="I10" i="1"/>
  <c r="N7" i="1"/>
  <c r="M6" i="1"/>
  <c r="L5" i="1"/>
  <c r="K4" i="1"/>
  <c r="J3" i="1"/>
  <c r="I34" i="1"/>
  <c r="J28" i="1"/>
  <c r="I27" i="1"/>
  <c r="L22" i="1"/>
  <c r="J20" i="1"/>
  <c r="K13" i="1"/>
  <c r="J12" i="1"/>
  <c r="I11" i="1"/>
  <c r="N8" i="1"/>
  <c r="J4" i="1"/>
  <c r="I3" i="1"/>
  <c r="H8" i="1"/>
  <c r="H16" i="1"/>
  <c r="H24" i="1"/>
  <c r="H32" i="1"/>
  <c r="H40" i="1"/>
  <c r="H25" i="1"/>
  <c r="H33" i="1"/>
  <c r="H41" i="1"/>
  <c r="H2" i="1"/>
  <c r="H10" i="1"/>
  <c r="H18" i="1"/>
  <c r="H26" i="1"/>
  <c r="H34" i="1"/>
  <c r="H4" i="1"/>
  <c r="H12" i="1"/>
  <c r="H20" i="1"/>
  <c r="H28" i="1"/>
  <c r="H36" i="1"/>
  <c r="H5" i="1"/>
  <c r="H13" i="1"/>
  <c r="H21" i="1"/>
  <c r="H29" i="1"/>
  <c r="H37" i="1"/>
  <c r="H6" i="1"/>
  <c r="H14" i="1"/>
  <c r="H22" i="1"/>
  <c r="H30" i="1"/>
  <c r="B15" i="12" l="1"/>
  <c r="A16" i="12"/>
  <c r="O9" i="1"/>
  <c r="O25" i="1"/>
  <c r="O8" i="1"/>
  <c r="O16" i="1"/>
  <c r="O24" i="1"/>
  <c r="O7" i="1"/>
  <c r="O15" i="1"/>
  <c r="O23" i="1"/>
  <c r="O31" i="1"/>
  <c r="O39" i="1"/>
  <c r="O43" i="1"/>
  <c r="O6" i="1"/>
  <c r="O14" i="1"/>
  <c r="O22" i="1"/>
  <c r="O30" i="1"/>
  <c r="O38" i="1"/>
  <c r="O19" i="1"/>
  <c r="O5" i="1"/>
  <c r="O13" i="1"/>
  <c r="O21" i="1"/>
  <c r="O29" i="1"/>
  <c r="O37" i="1"/>
  <c r="O11" i="1"/>
  <c r="O27" i="1"/>
  <c r="O41" i="1"/>
  <c r="O32" i="1"/>
  <c r="O4" i="1"/>
  <c r="O12" i="1"/>
  <c r="O20" i="1"/>
  <c r="O28" i="1"/>
  <c r="O36" i="1"/>
  <c r="O3" i="1"/>
  <c r="O35" i="1"/>
  <c r="O40" i="1"/>
  <c r="O10" i="1"/>
  <c r="O18" i="1"/>
  <c r="O26" i="1"/>
  <c r="O34" i="1"/>
  <c r="O42" i="1"/>
  <c r="O2" i="1"/>
  <c r="O17" i="1"/>
  <c r="O33" i="1"/>
  <c r="B16" i="12" l="1"/>
  <c r="A17" i="12"/>
  <c r="F43" i="2"/>
  <c r="F42" i="2"/>
  <c r="C42" i="2"/>
  <c r="C43" i="2"/>
  <c r="B43" i="2"/>
  <c r="D43" i="2"/>
  <c r="K43" i="2" s="1"/>
  <c r="D42" i="2"/>
  <c r="E43" i="2"/>
  <c r="E42" i="2"/>
  <c r="G42" i="2"/>
  <c r="G43" i="2"/>
  <c r="N43" i="2" s="1"/>
  <c r="B42" i="2"/>
  <c r="B17" i="12" l="1"/>
  <c r="A18" i="12"/>
  <c r="N5" i="2"/>
  <c r="N13" i="2"/>
  <c r="N21" i="2"/>
  <c r="N29" i="2"/>
  <c r="N37" i="2"/>
  <c r="N2" i="2"/>
  <c r="N4" i="2"/>
  <c r="N12" i="2"/>
  <c r="N20" i="2"/>
  <c r="N28" i="2"/>
  <c r="N36" i="2"/>
  <c r="N3" i="2"/>
  <c r="N11" i="2"/>
  <c r="N19" i="2"/>
  <c r="N27" i="2"/>
  <c r="N35" i="2"/>
  <c r="N10" i="2"/>
  <c r="N18" i="2"/>
  <c r="N26" i="2"/>
  <c r="N34" i="2"/>
  <c r="N42" i="2"/>
  <c r="N8" i="2"/>
  <c r="N6" i="2"/>
  <c r="N22" i="2"/>
  <c r="N9" i="2"/>
  <c r="N17" i="2"/>
  <c r="N25" i="2"/>
  <c r="N33" i="2"/>
  <c r="N41" i="2"/>
  <c r="N16" i="2"/>
  <c r="N24" i="2"/>
  <c r="N32" i="2"/>
  <c r="N40" i="2"/>
  <c r="N38" i="2"/>
  <c r="N14" i="2"/>
  <c r="N30" i="2"/>
  <c r="N7" i="2"/>
  <c r="N15" i="2"/>
  <c r="N23" i="2"/>
  <c r="N31" i="2"/>
  <c r="N39" i="2"/>
  <c r="M43" i="2"/>
  <c r="L43" i="2"/>
  <c r="K10" i="2"/>
  <c r="K18" i="2"/>
  <c r="K26" i="2"/>
  <c r="K34" i="2"/>
  <c r="K42" i="2"/>
  <c r="K9" i="2"/>
  <c r="K17" i="2"/>
  <c r="K25" i="2"/>
  <c r="K33" i="2"/>
  <c r="K41" i="2"/>
  <c r="K8" i="2"/>
  <c r="K16" i="2"/>
  <c r="K24" i="2"/>
  <c r="K32" i="2"/>
  <c r="K40" i="2"/>
  <c r="K7" i="2"/>
  <c r="K15" i="2"/>
  <c r="K23" i="2"/>
  <c r="K31" i="2"/>
  <c r="K39" i="2"/>
  <c r="K6" i="2"/>
  <c r="K14" i="2"/>
  <c r="K22" i="2"/>
  <c r="K30" i="2"/>
  <c r="K38" i="2"/>
  <c r="K5" i="2"/>
  <c r="K13" i="2"/>
  <c r="K29" i="2"/>
  <c r="K37" i="2"/>
  <c r="K2" i="2"/>
  <c r="K3" i="2"/>
  <c r="K19" i="2"/>
  <c r="K21" i="2"/>
  <c r="K11" i="2"/>
  <c r="K4" i="2"/>
  <c r="K12" i="2"/>
  <c r="K20" i="2"/>
  <c r="K28" i="2"/>
  <c r="K36" i="2"/>
  <c r="K27" i="2"/>
  <c r="K35" i="2"/>
  <c r="I43" i="2"/>
  <c r="J9" i="2"/>
  <c r="J17" i="2"/>
  <c r="J25" i="2"/>
  <c r="J33" i="2"/>
  <c r="J41" i="2"/>
  <c r="J8" i="2"/>
  <c r="J16" i="2"/>
  <c r="J24" i="2"/>
  <c r="J32" i="2"/>
  <c r="J40" i="2"/>
  <c r="J7" i="2"/>
  <c r="J15" i="2"/>
  <c r="J23" i="2"/>
  <c r="J31" i="2"/>
  <c r="J39" i="2"/>
  <c r="J6" i="2"/>
  <c r="J14" i="2"/>
  <c r="J22" i="2"/>
  <c r="J30" i="2"/>
  <c r="J38" i="2"/>
  <c r="J2" i="2"/>
  <c r="J12" i="2"/>
  <c r="J20" i="2"/>
  <c r="J36" i="2"/>
  <c r="J18" i="2"/>
  <c r="J5" i="2"/>
  <c r="J13" i="2"/>
  <c r="J21" i="2"/>
  <c r="J29" i="2"/>
  <c r="J37" i="2"/>
  <c r="J4" i="2"/>
  <c r="J10" i="2"/>
  <c r="J34" i="2"/>
  <c r="J28" i="2"/>
  <c r="J26" i="2"/>
  <c r="J3" i="2"/>
  <c r="J11" i="2"/>
  <c r="J19" i="2"/>
  <c r="J27" i="2"/>
  <c r="J35" i="2"/>
  <c r="J42" i="2"/>
  <c r="M4" i="2"/>
  <c r="M12" i="2"/>
  <c r="M20" i="2"/>
  <c r="M28" i="2"/>
  <c r="M36" i="2"/>
  <c r="M3" i="2"/>
  <c r="M11" i="2"/>
  <c r="M19" i="2"/>
  <c r="M27" i="2"/>
  <c r="M35" i="2"/>
  <c r="M10" i="2"/>
  <c r="M18" i="2"/>
  <c r="M26" i="2"/>
  <c r="M34" i="2"/>
  <c r="M42" i="2"/>
  <c r="M9" i="2"/>
  <c r="M17" i="2"/>
  <c r="M25" i="2"/>
  <c r="M33" i="2"/>
  <c r="M41" i="2"/>
  <c r="M40" i="2"/>
  <c r="M23" i="2"/>
  <c r="M31" i="2"/>
  <c r="M39" i="2"/>
  <c r="M37" i="2"/>
  <c r="M8" i="2"/>
  <c r="M16" i="2"/>
  <c r="M24" i="2"/>
  <c r="M32" i="2"/>
  <c r="M7" i="2"/>
  <c r="M13" i="2"/>
  <c r="M29" i="2"/>
  <c r="M15" i="2"/>
  <c r="M5" i="2"/>
  <c r="M6" i="2"/>
  <c r="M14" i="2"/>
  <c r="M22" i="2"/>
  <c r="M30" i="2"/>
  <c r="M38" i="2"/>
  <c r="M21" i="2"/>
  <c r="M2" i="2"/>
  <c r="L3" i="2"/>
  <c r="L11" i="2"/>
  <c r="L19" i="2"/>
  <c r="L27" i="2"/>
  <c r="L35" i="2"/>
  <c r="L10" i="2"/>
  <c r="L18" i="2"/>
  <c r="L26" i="2"/>
  <c r="L34" i="2"/>
  <c r="L42" i="2"/>
  <c r="L9" i="2"/>
  <c r="L17" i="2"/>
  <c r="L25" i="2"/>
  <c r="L33" i="2"/>
  <c r="L41" i="2"/>
  <c r="L8" i="2"/>
  <c r="L16" i="2"/>
  <c r="L24" i="2"/>
  <c r="L32" i="2"/>
  <c r="L40" i="2"/>
  <c r="L14" i="2"/>
  <c r="L30" i="2"/>
  <c r="L4" i="2"/>
  <c r="L12" i="2"/>
  <c r="L28" i="2"/>
  <c r="L7" i="2"/>
  <c r="L15" i="2"/>
  <c r="L23" i="2"/>
  <c r="L31" i="2"/>
  <c r="L39" i="2"/>
  <c r="L22" i="2"/>
  <c r="L6" i="2"/>
  <c r="L38" i="2"/>
  <c r="L20" i="2"/>
  <c r="L36" i="2"/>
  <c r="L5" i="2"/>
  <c r="L13" i="2"/>
  <c r="L21" i="2"/>
  <c r="L29" i="2"/>
  <c r="L37" i="2"/>
  <c r="L2" i="2"/>
  <c r="I8" i="2"/>
  <c r="I16" i="2"/>
  <c r="I24" i="2"/>
  <c r="I32" i="2"/>
  <c r="I40" i="2"/>
  <c r="I7" i="2"/>
  <c r="I15" i="2"/>
  <c r="I23" i="2"/>
  <c r="I31" i="2"/>
  <c r="I39" i="2"/>
  <c r="I6" i="2"/>
  <c r="I14" i="2"/>
  <c r="I22" i="2"/>
  <c r="I30" i="2"/>
  <c r="I38" i="2"/>
  <c r="I2" i="2"/>
  <c r="I5" i="2"/>
  <c r="I13" i="2"/>
  <c r="I21" i="2"/>
  <c r="I29" i="2"/>
  <c r="I37" i="2"/>
  <c r="I27" i="2"/>
  <c r="I33" i="2"/>
  <c r="I4" i="2"/>
  <c r="I12" i="2"/>
  <c r="I20" i="2"/>
  <c r="I28" i="2"/>
  <c r="I36" i="2"/>
  <c r="I3" i="2"/>
  <c r="I11" i="2"/>
  <c r="I19" i="2"/>
  <c r="I25" i="2"/>
  <c r="I35" i="2"/>
  <c r="I41" i="2"/>
  <c r="I10" i="2"/>
  <c r="I18" i="2"/>
  <c r="I26" i="2"/>
  <c r="I34" i="2"/>
  <c r="I42" i="2"/>
  <c r="I9" i="2"/>
  <c r="I17" i="2"/>
  <c r="J43" i="2"/>
  <c r="H18" i="2"/>
  <c r="H41" i="2"/>
  <c r="H28" i="2"/>
  <c r="H5" i="2"/>
  <c r="H30" i="2"/>
  <c r="H43" i="2"/>
  <c r="H16" i="2"/>
  <c r="H34" i="2"/>
  <c r="H23" i="2"/>
  <c r="H37" i="2"/>
  <c r="H39" i="2"/>
  <c r="H3" i="2"/>
  <c r="H7" i="2"/>
  <c r="H25" i="2"/>
  <c r="H21" i="2"/>
  <c r="H12" i="2"/>
  <c r="H14" i="2"/>
  <c r="H15" i="2"/>
  <c r="H38" i="2"/>
  <c r="H42" i="2"/>
  <c r="H35" i="2"/>
  <c r="H17" i="2"/>
  <c r="H20" i="2"/>
  <c r="H6" i="2"/>
  <c r="H19" i="2"/>
  <c r="H27" i="2"/>
  <c r="H9" i="2"/>
  <c r="H40" i="2"/>
  <c r="H26" i="2"/>
  <c r="H4" i="2"/>
  <c r="H11" i="2"/>
  <c r="H22" i="2"/>
  <c r="H13" i="2"/>
  <c r="H24" i="2"/>
  <c r="H33" i="2"/>
  <c r="H10" i="2"/>
  <c r="H8" i="2"/>
  <c r="H2" i="2"/>
  <c r="H31" i="2"/>
  <c r="H32" i="2"/>
  <c r="H36" i="2"/>
  <c r="H29" i="2"/>
  <c r="B18" i="12" l="1"/>
  <c r="A19" i="12"/>
  <c r="O2" i="2"/>
  <c r="O4" i="2"/>
  <c r="O17" i="2"/>
  <c r="O8" i="2"/>
  <c r="O26" i="2"/>
  <c r="O35" i="2"/>
  <c r="O7" i="2"/>
  <c r="O30" i="2"/>
  <c r="O25" i="2"/>
  <c r="O43" i="2"/>
  <c r="O40" i="2"/>
  <c r="O10" i="2"/>
  <c r="O3" i="2"/>
  <c r="O33" i="2"/>
  <c r="O9" i="2"/>
  <c r="O38" i="2"/>
  <c r="O39" i="2"/>
  <c r="O28" i="2"/>
  <c r="O42" i="2"/>
  <c r="O5" i="2"/>
  <c r="O29" i="2"/>
  <c r="O24" i="2"/>
  <c r="O27" i="2"/>
  <c r="O15" i="2"/>
  <c r="O37" i="2"/>
  <c r="O41" i="2"/>
  <c r="O36" i="2"/>
  <c r="O13" i="2"/>
  <c r="O19" i="2"/>
  <c r="O14" i="2"/>
  <c r="O23" i="2"/>
  <c r="O18" i="2"/>
  <c r="O22" i="2"/>
  <c r="O12" i="2"/>
  <c r="O34" i="2"/>
  <c r="O32" i="2"/>
  <c r="O6" i="2"/>
  <c r="O31" i="2"/>
  <c r="O11" i="2"/>
  <c r="O20" i="2"/>
  <c r="O21" i="2"/>
  <c r="O16" i="2"/>
  <c r="B19" i="12" l="1"/>
  <c r="A20" i="12"/>
  <c r="B20" i="12" l="1"/>
  <c r="A21" i="12"/>
  <c r="G19" i="12" l="1"/>
  <c r="G11" i="12"/>
  <c r="G12" i="12"/>
  <c r="G13" i="12"/>
  <c r="G15" i="12"/>
  <c r="G17" i="12"/>
  <c r="B21" i="12"/>
  <c r="C21" i="12" s="1"/>
  <c r="A22" i="12"/>
  <c r="G20" i="12"/>
  <c r="G18" i="12"/>
  <c r="G16" i="12"/>
  <c r="G14" i="12"/>
  <c r="B22" i="12" l="1"/>
  <c r="C22" i="12" s="1"/>
  <c r="A23" i="12"/>
  <c r="G21" i="12"/>
  <c r="B23" i="12" l="1"/>
  <c r="C23" i="12" s="1"/>
  <c r="A24" i="12"/>
  <c r="G22" i="12"/>
  <c r="B24" i="12" l="1"/>
  <c r="C24" i="12" s="1"/>
  <c r="A25" i="12"/>
  <c r="G23" i="12"/>
  <c r="B25" i="12" l="1"/>
  <c r="C25" i="12" s="1"/>
  <c r="A26" i="12"/>
  <c r="G24" i="12"/>
  <c r="B26" i="12" l="1"/>
  <c r="C26" i="12" s="1"/>
  <c r="A27" i="12"/>
  <c r="G25" i="12"/>
  <c r="B27" i="12" l="1"/>
  <c r="C27" i="12" s="1"/>
  <c r="A28" i="12"/>
  <c r="G26" i="12"/>
  <c r="B28" i="12" l="1"/>
  <c r="C28" i="12" s="1"/>
  <c r="A29" i="12"/>
  <c r="G27" i="12"/>
  <c r="B29" i="12" l="1"/>
  <c r="C29" i="12" s="1"/>
  <c r="A30" i="12"/>
  <c r="G28" i="12"/>
  <c r="B30" i="12" l="1"/>
  <c r="C30" i="12" s="1"/>
  <c r="A31" i="12"/>
  <c r="G29" i="12"/>
  <c r="B31" i="12" l="1"/>
  <c r="C31" i="12" s="1"/>
  <c r="A32" i="12"/>
  <c r="G30" i="12"/>
  <c r="B32" i="12" l="1"/>
  <c r="C32" i="12" s="1"/>
  <c r="A33" i="12"/>
  <c r="G31" i="12"/>
  <c r="B33" i="12" l="1"/>
  <c r="C33" i="12" s="1"/>
  <c r="A34" i="12"/>
  <c r="G32" i="12"/>
  <c r="A35" i="12" l="1"/>
  <c r="B34" i="12"/>
  <c r="C34" i="12" s="1"/>
  <c r="G33" i="12"/>
  <c r="G34" i="12" l="1"/>
  <c r="A36" i="12"/>
  <c r="B35" i="12"/>
  <c r="C35" i="12" s="1"/>
  <c r="G35" i="12" l="1"/>
  <c r="A37" i="12"/>
  <c r="B36" i="12"/>
  <c r="C36" i="12" s="1"/>
  <c r="G36" i="12" l="1"/>
  <c r="A38" i="12"/>
  <c r="B37" i="12"/>
  <c r="C37" i="12" s="1"/>
  <c r="G37" i="12" l="1"/>
  <c r="A39" i="12"/>
  <c r="B38" i="12"/>
  <c r="C38" i="12" s="1"/>
  <c r="G38" i="12" l="1"/>
  <c r="A40" i="12"/>
  <c r="B39" i="12"/>
  <c r="C39" i="12" s="1"/>
  <c r="G39" i="12" l="1"/>
  <c r="A41" i="12"/>
  <c r="B40" i="12"/>
  <c r="C40" i="12" s="1"/>
  <c r="G40" i="12" l="1"/>
  <c r="A42" i="12"/>
  <c r="B41" i="12"/>
  <c r="C41" i="12" s="1"/>
  <c r="G41" i="12" l="1"/>
  <c r="A43" i="12"/>
  <c r="B42" i="12"/>
  <c r="C42" i="12" s="1"/>
  <c r="G42" i="12" l="1"/>
  <c r="A44" i="12"/>
  <c r="B43" i="12"/>
  <c r="C43" i="12" s="1"/>
  <c r="G43" i="12" l="1"/>
  <c r="A45" i="12"/>
  <c r="B44" i="12"/>
  <c r="C44" i="12" s="1"/>
  <c r="G44" i="12" l="1"/>
  <c r="A46" i="12"/>
  <c r="B45" i="12"/>
  <c r="C45" i="12" s="1"/>
  <c r="G45" i="12" l="1"/>
  <c r="A47" i="12"/>
  <c r="B46" i="12"/>
  <c r="C46" i="12" s="1"/>
  <c r="G46" i="12" l="1"/>
  <c r="A48" i="12"/>
  <c r="B47" i="12"/>
  <c r="C47" i="12" s="1"/>
  <c r="G47" i="12" l="1"/>
  <c r="A49" i="12"/>
  <c r="B48" i="12"/>
  <c r="C48" i="12" s="1"/>
  <c r="G48" i="12" l="1"/>
  <c r="A50" i="12"/>
  <c r="B49" i="12"/>
  <c r="C49" i="12" s="1"/>
  <c r="G49" i="12" l="1"/>
  <c r="A51" i="12"/>
  <c r="B50" i="12"/>
  <c r="C50" i="12" s="1"/>
  <c r="A52" i="12" l="1"/>
  <c r="B51" i="12"/>
  <c r="C51" i="12" s="1"/>
  <c r="G50" i="12"/>
  <c r="G51" i="12" l="1"/>
  <c r="A53" i="12"/>
  <c r="B52" i="12"/>
  <c r="C52" i="12" s="1"/>
  <c r="G52" i="12" l="1"/>
  <c r="A54" i="12"/>
  <c r="B53" i="12"/>
  <c r="C53" i="12" s="1"/>
  <c r="G53" i="12" l="1"/>
  <c r="A55" i="12"/>
  <c r="B54" i="12"/>
  <c r="C54" i="12" s="1"/>
  <c r="G54" i="12" l="1"/>
  <c r="A56" i="12"/>
  <c r="B55" i="12"/>
  <c r="C55" i="12" s="1"/>
  <c r="G55" i="12" l="1"/>
  <c r="A57" i="12"/>
  <c r="B56" i="12"/>
  <c r="C56" i="12" s="1"/>
  <c r="G56" i="12" l="1"/>
  <c r="A58" i="12"/>
  <c r="B57" i="12"/>
  <c r="C57" i="12" s="1"/>
  <c r="G57" i="12" l="1"/>
  <c r="A59" i="12"/>
  <c r="B58" i="12"/>
  <c r="C58" i="12" s="1"/>
  <c r="G58" i="12" l="1"/>
  <c r="A60" i="12"/>
  <c r="B59" i="12"/>
  <c r="C59" i="12" s="1"/>
  <c r="G59" i="12" l="1"/>
  <c r="A61" i="12"/>
  <c r="B60" i="12"/>
  <c r="C60" i="12" s="1"/>
  <c r="G60" i="12" l="1"/>
  <c r="A62" i="12"/>
  <c r="B61" i="12"/>
  <c r="C61" i="12" s="1"/>
  <c r="G61" i="12" l="1"/>
  <c r="A63" i="12"/>
  <c r="B62" i="12"/>
  <c r="C62" i="12" s="1"/>
  <c r="G62" i="12" l="1"/>
  <c r="A64" i="12"/>
  <c r="B63" i="12"/>
  <c r="C63" i="12" s="1"/>
  <c r="G63" i="12" l="1"/>
  <c r="A65" i="12"/>
  <c r="B64" i="12"/>
  <c r="C64" i="12" s="1"/>
  <c r="G64" i="12" l="1"/>
  <c r="A66" i="12"/>
  <c r="B65" i="12"/>
  <c r="C65" i="12" s="1"/>
  <c r="G65" i="12" l="1"/>
  <c r="A67" i="12"/>
  <c r="B66" i="12"/>
  <c r="C66" i="12" s="1"/>
  <c r="G66" i="12" l="1"/>
  <c r="A68" i="12"/>
  <c r="B67" i="12"/>
  <c r="C67" i="12" s="1"/>
  <c r="G67" i="12" l="1"/>
  <c r="A69" i="12"/>
  <c r="B68" i="12"/>
  <c r="C68" i="12" s="1"/>
  <c r="A70" i="12" l="1"/>
  <c r="B69" i="12"/>
  <c r="C69" i="12" s="1"/>
  <c r="G68" i="12"/>
  <c r="G69" i="12" l="1"/>
  <c r="A71" i="12"/>
  <c r="B70" i="12"/>
  <c r="C70" i="12" s="1"/>
  <c r="G70" i="12" l="1"/>
  <c r="A72" i="12"/>
  <c r="B71" i="12"/>
  <c r="C71" i="12" s="1"/>
  <c r="A73" i="12" l="1"/>
  <c r="B72" i="12"/>
  <c r="C72" i="12" s="1"/>
  <c r="G71" i="12"/>
  <c r="G72" i="12" l="1"/>
  <c r="A74" i="12"/>
  <c r="B73" i="12"/>
  <c r="C73" i="12" s="1"/>
  <c r="G73" i="12" l="1"/>
  <c r="A75" i="12"/>
  <c r="B74" i="12"/>
  <c r="C74" i="12" s="1"/>
  <c r="A76" i="12" l="1"/>
  <c r="B75" i="12"/>
  <c r="C75" i="12" s="1"/>
  <c r="G74" i="12"/>
  <c r="G75" i="12" l="1"/>
  <c r="A77" i="12"/>
  <c r="B76" i="12"/>
  <c r="C76" i="12" s="1"/>
  <c r="G76" i="12" l="1"/>
  <c r="A78" i="12"/>
  <c r="B77" i="12"/>
  <c r="C77" i="12" s="1"/>
  <c r="G77" i="12" l="1"/>
  <c r="A79" i="12"/>
  <c r="B78" i="12"/>
  <c r="C78" i="12" s="1"/>
  <c r="G78" i="12" l="1"/>
  <c r="A80" i="12"/>
  <c r="B79" i="12"/>
  <c r="C79" i="12" s="1"/>
  <c r="A81" i="12" l="1"/>
  <c r="B80" i="12"/>
  <c r="C80" i="12" s="1"/>
  <c r="G79" i="12"/>
  <c r="G80" i="12" l="1"/>
  <c r="A82" i="12"/>
  <c r="B81" i="12"/>
  <c r="C81" i="12" s="1"/>
  <c r="G81" i="12" l="1"/>
  <c r="A83" i="12"/>
  <c r="B82" i="12"/>
  <c r="C82" i="12" s="1"/>
  <c r="G82" i="12" l="1"/>
  <c r="A84" i="12"/>
  <c r="B83" i="12"/>
  <c r="C83" i="12" s="1"/>
  <c r="G83" i="12" l="1"/>
  <c r="A85" i="12"/>
  <c r="B84" i="12"/>
  <c r="C84" i="12" s="1"/>
  <c r="G84" i="12" l="1"/>
  <c r="A86" i="12"/>
  <c r="B85" i="12"/>
  <c r="C85" i="12" s="1"/>
  <c r="G85" i="12" l="1"/>
  <c r="A87" i="12"/>
  <c r="B86" i="12"/>
  <c r="C86" i="12" s="1"/>
  <c r="G86" i="12" l="1"/>
  <c r="A88" i="12"/>
  <c r="B87" i="12"/>
  <c r="C87" i="12" s="1"/>
  <c r="G87" i="12" l="1"/>
  <c r="A89" i="12"/>
  <c r="B88" i="12"/>
  <c r="C88" i="12" s="1"/>
  <c r="G88" i="12" l="1"/>
  <c r="A90" i="12"/>
  <c r="B89" i="12"/>
  <c r="C89" i="12" s="1"/>
  <c r="G89" i="12" l="1"/>
  <c r="A91" i="12"/>
  <c r="B90" i="12"/>
  <c r="C90" i="12" s="1"/>
  <c r="A92" i="12" l="1"/>
  <c r="B91" i="12"/>
  <c r="C91" i="12" s="1"/>
  <c r="G90" i="12"/>
  <c r="G91" i="12" l="1"/>
  <c r="A93" i="12"/>
  <c r="B92" i="12"/>
  <c r="C92" i="12" s="1"/>
  <c r="A94" i="12" l="1"/>
  <c r="B93" i="12"/>
  <c r="C93" i="12" s="1"/>
  <c r="G92" i="12"/>
  <c r="G93" i="12" l="1"/>
  <c r="A95" i="12"/>
  <c r="B94" i="12"/>
  <c r="C94" i="12" s="1"/>
  <c r="A96" i="12" l="1"/>
  <c r="B95" i="12"/>
  <c r="C95" i="12" s="1"/>
  <c r="G94" i="12"/>
  <c r="G95" i="12" l="1"/>
  <c r="A97" i="12"/>
  <c r="B96" i="12"/>
  <c r="C96" i="12" s="1"/>
  <c r="A98" i="12" l="1"/>
  <c r="B97" i="12"/>
  <c r="C97" i="12" s="1"/>
  <c r="G96" i="12"/>
  <c r="G97" i="12" l="1"/>
  <c r="A99" i="12"/>
  <c r="B98" i="12"/>
  <c r="C98" i="12" s="1"/>
  <c r="G98" i="12" l="1"/>
  <c r="A100" i="12"/>
  <c r="B99" i="12"/>
  <c r="C99" i="12" s="1"/>
  <c r="A101" i="12" l="1"/>
  <c r="B100" i="12"/>
  <c r="C100" i="12" s="1"/>
  <c r="G99" i="12"/>
  <c r="G100" i="12" l="1"/>
  <c r="A102" i="12"/>
  <c r="B101" i="12"/>
  <c r="C101" i="12" s="1"/>
  <c r="G101" i="12" l="1"/>
  <c r="A103" i="12"/>
  <c r="B102" i="12"/>
  <c r="C102" i="12" s="1"/>
  <c r="A104" i="12" l="1"/>
  <c r="B103" i="12"/>
  <c r="C103" i="12" s="1"/>
  <c r="G102" i="12"/>
  <c r="G103" i="12" l="1"/>
  <c r="A105" i="12"/>
  <c r="B104" i="12"/>
  <c r="C104" i="12" s="1"/>
  <c r="A106" i="12" l="1"/>
  <c r="B105" i="12"/>
  <c r="C105" i="12" s="1"/>
  <c r="G104" i="12"/>
  <c r="G105" i="12" l="1"/>
  <c r="A107" i="12"/>
  <c r="B106" i="12"/>
  <c r="C106" i="12" s="1"/>
  <c r="G106" i="12" l="1"/>
  <c r="A108" i="12"/>
  <c r="B107" i="12"/>
  <c r="C107" i="12" s="1"/>
  <c r="A109" i="12" l="1"/>
  <c r="B108" i="12"/>
  <c r="C108" i="12" s="1"/>
  <c r="G107" i="12"/>
  <c r="G108" i="12" l="1"/>
  <c r="A110" i="12"/>
  <c r="B109" i="12"/>
  <c r="C109" i="12" s="1"/>
  <c r="A111" i="12" l="1"/>
  <c r="B110" i="12"/>
  <c r="C110" i="12" s="1"/>
  <c r="G109" i="12"/>
  <c r="G110" i="12" l="1"/>
  <c r="A112" i="12"/>
  <c r="B111" i="12"/>
  <c r="C111" i="12" s="1"/>
  <c r="G111" i="12" l="1"/>
  <c r="A113" i="12"/>
  <c r="B112" i="12"/>
  <c r="C112" i="12" s="1"/>
  <c r="A114" i="12" l="1"/>
  <c r="B113" i="12"/>
  <c r="C113" i="12" s="1"/>
  <c r="G112" i="12"/>
  <c r="G113" i="12" l="1"/>
  <c r="A115" i="12"/>
  <c r="B114" i="12"/>
  <c r="C114" i="12" s="1"/>
  <c r="G114" i="12" l="1"/>
  <c r="A116" i="12"/>
  <c r="B115" i="12"/>
  <c r="C115" i="12" s="1"/>
  <c r="G115" i="12" l="1"/>
  <c r="A117" i="12"/>
  <c r="B116" i="12"/>
  <c r="C116" i="12" s="1"/>
  <c r="G116" i="12" l="1"/>
  <c r="A118" i="12"/>
  <c r="B117" i="12"/>
  <c r="C117" i="12" s="1"/>
  <c r="G117" i="12" l="1"/>
  <c r="A119" i="12"/>
  <c r="B118" i="12"/>
  <c r="C118" i="12" s="1"/>
  <c r="G118" i="12" l="1"/>
  <c r="A120" i="12"/>
  <c r="B119" i="12"/>
  <c r="C119" i="12" s="1"/>
  <c r="G119" i="12" l="1"/>
  <c r="A121" i="12"/>
  <c r="B120" i="12"/>
  <c r="C120" i="12" s="1"/>
  <c r="G120" i="12" l="1"/>
  <c r="A122" i="12"/>
  <c r="B121" i="12"/>
  <c r="C121" i="12" s="1"/>
  <c r="G121" i="12" l="1"/>
  <c r="A123" i="12"/>
  <c r="B122" i="12"/>
  <c r="C122" i="12" s="1"/>
  <c r="G122" i="12" l="1"/>
  <c r="A124" i="12"/>
  <c r="B123" i="12"/>
  <c r="C123" i="12" s="1"/>
  <c r="G123" i="12" l="1"/>
  <c r="A125" i="12"/>
  <c r="B124" i="12"/>
  <c r="C124" i="12" s="1"/>
  <c r="G124" i="12" l="1"/>
  <c r="A126" i="12"/>
  <c r="B125" i="12"/>
  <c r="C125" i="12" s="1"/>
  <c r="G125" i="12" l="1"/>
  <c r="A127" i="12"/>
  <c r="B126" i="12"/>
  <c r="C126" i="12" s="1"/>
  <c r="A128" i="12" l="1"/>
  <c r="B127" i="12"/>
  <c r="C127" i="12" s="1"/>
  <c r="G126" i="12"/>
  <c r="G127" i="12" l="1"/>
  <c r="A129" i="12"/>
  <c r="B128" i="12"/>
  <c r="C128" i="12" s="1"/>
  <c r="G128" i="12" l="1"/>
  <c r="A130" i="12"/>
  <c r="B129" i="12"/>
  <c r="C129" i="12" s="1"/>
  <c r="G129" i="12" l="1"/>
  <c r="A131" i="12"/>
  <c r="B130" i="12"/>
  <c r="C130" i="12" s="1"/>
  <c r="G130" i="12" l="1"/>
  <c r="A132" i="12"/>
  <c r="B131" i="12"/>
  <c r="C131" i="12" s="1"/>
  <c r="G131" i="12" l="1"/>
  <c r="A133" i="12"/>
  <c r="B132" i="12"/>
  <c r="C132" i="12" s="1"/>
  <c r="G132" i="12" l="1"/>
  <c r="A134" i="12"/>
  <c r="B133" i="12"/>
  <c r="C133" i="12" s="1"/>
  <c r="G133" i="12" l="1"/>
  <c r="A135" i="12"/>
  <c r="B134" i="12"/>
  <c r="C134" i="12" s="1"/>
  <c r="G134" i="12" l="1"/>
  <c r="A136" i="12"/>
  <c r="B135" i="12"/>
  <c r="C135" i="12" s="1"/>
  <c r="G135" i="12" l="1"/>
  <c r="A137" i="12"/>
  <c r="B136" i="12"/>
  <c r="C136" i="12" s="1"/>
  <c r="G136" i="12" l="1"/>
  <c r="A138" i="12"/>
  <c r="B137" i="12"/>
  <c r="C137" i="12" s="1"/>
  <c r="G137" i="12" l="1"/>
  <c r="A139" i="12"/>
  <c r="B138" i="12"/>
  <c r="C138" i="12" s="1"/>
  <c r="G138" i="12" l="1"/>
  <c r="A140" i="12"/>
  <c r="B139" i="12"/>
  <c r="C139" i="12" s="1"/>
  <c r="G139" i="12" l="1"/>
  <c r="A141" i="12"/>
  <c r="B140" i="12"/>
  <c r="C140" i="12" s="1"/>
  <c r="A142" i="12" l="1"/>
  <c r="B141" i="12"/>
  <c r="C141" i="12" s="1"/>
  <c r="G140" i="12"/>
  <c r="G141" i="12" l="1"/>
  <c r="A143" i="12"/>
  <c r="B142" i="12"/>
  <c r="C142" i="12" s="1"/>
  <c r="G142" i="12" l="1"/>
  <c r="A144" i="12"/>
  <c r="B143" i="12"/>
  <c r="C143" i="12" s="1"/>
  <c r="A145" i="12" l="1"/>
  <c r="B144" i="12"/>
  <c r="C144" i="12" s="1"/>
  <c r="G143" i="12"/>
  <c r="G144" i="12" l="1"/>
  <c r="A146" i="12"/>
  <c r="B145" i="12"/>
  <c r="C145" i="12" s="1"/>
  <c r="G145" i="12" l="1"/>
  <c r="A147" i="12"/>
  <c r="B146" i="12"/>
  <c r="C146" i="12" s="1"/>
  <c r="G146" i="12" l="1"/>
  <c r="A148" i="12"/>
  <c r="B147" i="12"/>
  <c r="C147" i="12" s="1"/>
  <c r="A149" i="12" l="1"/>
  <c r="B148" i="12"/>
  <c r="C148" i="12" s="1"/>
  <c r="G147" i="12"/>
  <c r="G148" i="12" l="1"/>
  <c r="A150" i="12"/>
  <c r="B149" i="12"/>
  <c r="C149" i="12" s="1"/>
  <c r="G149" i="12" l="1"/>
  <c r="A151" i="12"/>
  <c r="B150" i="12"/>
  <c r="C150" i="12" s="1"/>
  <c r="G150" i="12" l="1"/>
  <c r="A152" i="12"/>
  <c r="B151" i="12"/>
  <c r="C151" i="12" s="1"/>
  <c r="A153" i="12" l="1"/>
  <c r="B152" i="12"/>
  <c r="C152" i="12" s="1"/>
  <c r="G151" i="12"/>
  <c r="G152" i="12" l="1"/>
  <c r="A154" i="12"/>
  <c r="B153" i="12"/>
  <c r="C153" i="12" s="1"/>
  <c r="A155" i="12" l="1"/>
  <c r="B154" i="12"/>
  <c r="C154" i="12" s="1"/>
  <c r="G153" i="12"/>
  <c r="A156" i="12" l="1"/>
  <c r="B155" i="12"/>
  <c r="C155" i="12" s="1"/>
  <c r="G154" i="12"/>
  <c r="G155" i="12" l="1"/>
  <c r="A157" i="12"/>
  <c r="B156" i="12"/>
  <c r="C156" i="12" s="1"/>
  <c r="G156" i="12" l="1"/>
  <c r="A158" i="12"/>
  <c r="B157" i="12"/>
  <c r="C157" i="12" s="1"/>
  <c r="G157" i="12" l="1"/>
  <c r="A159" i="12"/>
  <c r="B158" i="12"/>
  <c r="C158" i="12" s="1"/>
  <c r="A160" i="12" l="1"/>
  <c r="B159" i="12"/>
  <c r="C159" i="12" s="1"/>
  <c r="G158" i="12"/>
  <c r="G159" i="12" l="1"/>
  <c r="A161" i="12"/>
  <c r="B160" i="12"/>
  <c r="C160" i="12" s="1"/>
  <c r="G160" i="12" l="1"/>
  <c r="A162" i="12"/>
  <c r="B161" i="12"/>
  <c r="C161" i="12" s="1"/>
  <c r="A163" i="12" l="1"/>
  <c r="B162" i="12"/>
  <c r="C162" i="12" s="1"/>
  <c r="G161" i="12"/>
  <c r="G162" i="12" l="1"/>
  <c r="A164" i="12"/>
  <c r="B163" i="12"/>
  <c r="C163" i="12" s="1"/>
  <c r="G163" i="12" l="1"/>
  <c r="A165" i="12"/>
  <c r="B164" i="12"/>
  <c r="C164" i="12" s="1"/>
  <c r="G164" i="12" l="1"/>
  <c r="A166" i="12"/>
  <c r="B165" i="12"/>
  <c r="C165" i="12" s="1"/>
  <c r="G165" i="12" l="1"/>
  <c r="A167" i="12"/>
  <c r="B166" i="12"/>
  <c r="C166" i="12" s="1"/>
  <c r="G166" i="12" l="1"/>
  <c r="A168" i="12"/>
  <c r="B167" i="12"/>
  <c r="C167" i="12" s="1"/>
  <c r="G167" i="12" l="1"/>
  <c r="A169" i="12"/>
  <c r="B168" i="12"/>
  <c r="C168" i="12" s="1"/>
  <c r="G168" i="12" l="1"/>
  <c r="A170" i="12"/>
  <c r="B169" i="12"/>
  <c r="C169" i="12" s="1"/>
  <c r="A171" i="12" l="1"/>
  <c r="B170" i="12"/>
  <c r="C170" i="12" s="1"/>
  <c r="G169" i="12"/>
  <c r="G170" i="12" l="1"/>
  <c r="A172" i="12"/>
  <c r="B171" i="12"/>
  <c r="C171" i="12" s="1"/>
  <c r="G171" i="12" l="1"/>
  <c r="A173" i="12"/>
  <c r="B172" i="12"/>
  <c r="C172" i="12" s="1"/>
  <c r="G172" i="12" l="1"/>
  <c r="A174" i="12"/>
  <c r="B173" i="12"/>
  <c r="C173" i="12" s="1"/>
  <c r="G173" i="12" l="1"/>
  <c r="A175" i="12"/>
  <c r="B174" i="12"/>
  <c r="C174" i="12" s="1"/>
  <c r="G174" i="12" l="1"/>
  <c r="A176" i="12"/>
  <c r="B175" i="12"/>
  <c r="C175" i="12" s="1"/>
  <c r="G175" i="12" l="1"/>
  <c r="A177" i="12"/>
  <c r="B176" i="12"/>
  <c r="C176" i="12" s="1"/>
  <c r="G176" i="12" l="1"/>
  <c r="A178" i="12"/>
  <c r="B177" i="12"/>
  <c r="C177" i="12" s="1"/>
  <c r="G177" i="12" l="1"/>
  <c r="A179" i="12"/>
  <c r="B178" i="12"/>
  <c r="C178" i="12" s="1"/>
  <c r="A180" i="12" l="1"/>
  <c r="B179" i="12"/>
  <c r="C179" i="12" s="1"/>
  <c r="G178" i="12"/>
  <c r="G179" i="12" l="1"/>
  <c r="A181" i="12"/>
  <c r="B180" i="12"/>
  <c r="C180" i="12" s="1"/>
  <c r="G180" i="12" l="1"/>
  <c r="A182" i="12"/>
  <c r="B181" i="12"/>
  <c r="C181" i="12" s="1"/>
  <c r="G181" i="12" l="1"/>
  <c r="A183" i="12"/>
  <c r="B182" i="12"/>
  <c r="C182" i="12" s="1"/>
  <c r="G182" i="12" l="1"/>
  <c r="A184" i="12"/>
  <c r="B183" i="12"/>
  <c r="C183" i="12" s="1"/>
  <c r="A185" i="12" l="1"/>
  <c r="B184" i="12"/>
  <c r="C184" i="12" s="1"/>
  <c r="G183" i="12"/>
  <c r="G184" i="12" l="1"/>
  <c r="A186" i="12"/>
  <c r="B185" i="12"/>
  <c r="C185" i="12" s="1"/>
  <c r="G185" i="12" l="1"/>
  <c r="A187" i="12"/>
  <c r="B186" i="12"/>
  <c r="C186" i="12" s="1"/>
  <c r="G186" i="12" l="1"/>
  <c r="A188" i="12"/>
  <c r="B187" i="12"/>
  <c r="C187" i="12" s="1"/>
  <c r="A189" i="12" l="1"/>
  <c r="B188" i="12"/>
  <c r="C188" i="12" s="1"/>
  <c r="G187" i="12"/>
  <c r="G188" i="12" l="1"/>
  <c r="A190" i="12"/>
  <c r="B189" i="12"/>
  <c r="C189" i="12" s="1"/>
  <c r="G189" i="12" l="1"/>
  <c r="A191" i="12"/>
  <c r="B190" i="12"/>
  <c r="C190" i="12" s="1"/>
  <c r="G190" i="12" l="1"/>
  <c r="A192" i="12"/>
  <c r="B191" i="12"/>
  <c r="C191" i="12" s="1"/>
  <c r="A193" i="12" l="1"/>
  <c r="B192" i="12"/>
  <c r="C192" i="12" s="1"/>
  <c r="G191" i="12"/>
  <c r="G192" i="12" l="1"/>
  <c r="A194" i="12"/>
  <c r="B193" i="12"/>
  <c r="C193" i="12" s="1"/>
  <c r="A195" i="12" l="1"/>
  <c r="B194" i="12"/>
  <c r="C194" i="12" s="1"/>
  <c r="G193" i="12"/>
  <c r="G194" i="12" l="1"/>
  <c r="A196" i="12"/>
  <c r="B195" i="12"/>
  <c r="C195" i="12" s="1"/>
  <c r="G195" i="12" l="1"/>
  <c r="A197" i="12"/>
  <c r="B196" i="12"/>
  <c r="C196" i="12" s="1"/>
  <c r="G196" i="12" l="1"/>
  <c r="A198" i="12"/>
  <c r="B197" i="12"/>
  <c r="C197" i="12" s="1"/>
  <c r="A199" i="12" l="1"/>
  <c r="B198" i="12"/>
  <c r="C198" i="12" s="1"/>
  <c r="G197" i="12"/>
  <c r="G198" i="12" l="1"/>
  <c r="A200" i="12"/>
  <c r="B199" i="12"/>
  <c r="C199" i="12" s="1"/>
  <c r="G199" i="12" l="1"/>
  <c r="A201" i="12"/>
  <c r="B200" i="12"/>
  <c r="C200" i="12" s="1"/>
  <c r="G200" i="12" l="1"/>
  <c r="A202" i="12"/>
  <c r="B201" i="12"/>
  <c r="C201" i="12" s="1"/>
  <c r="G201" i="12" l="1"/>
  <c r="A203" i="12"/>
  <c r="B202" i="12"/>
  <c r="C202" i="12" s="1"/>
  <c r="G202" i="12" l="1"/>
  <c r="A204" i="12"/>
  <c r="B203" i="12"/>
  <c r="C203" i="12" s="1"/>
  <c r="G203" i="12" l="1"/>
  <c r="A205" i="12"/>
  <c r="B204" i="12"/>
  <c r="C204" i="12" s="1"/>
  <c r="G204" i="12" l="1"/>
  <c r="A206" i="12"/>
  <c r="B205" i="12"/>
  <c r="C205" i="12" s="1"/>
  <c r="G205" i="12" l="1"/>
  <c r="A207" i="12"/>
  <c r="B206" i="12"/>
  <c r="C206" i="12" s="1"/>
  <c r="G206" i="12" l="1"/>
  <c r="A208" i="12"/>
  <c r="B207" i="12"/>
  <c r="C207" i="12" s="1"/>
  <c r="G207" i="12" l="1"/>
  <c r="A209" i="12"/>
  <c r="B208" i="12"/>
  <c r="C208" i="12" s="1"/>
  <c r="G208" i="12" l="1"/>
  <c r="A210" i="12"/>
  <c r="B209" i="12"/>
  <c r="C209" i="12" s="1"/>
  <c r="G209" i="12" l="1"/>
  <c r="A211" i="12"/>
  <c r="B210" i="12"/>
  <c r="C210" i="12" s="1"/>
  <c r="G210" i="12" l="1"/>
  <c r="A212" i="12"/>
  <c r="B211" i="12"/>
  <c r="C211" i="12" s="1"/>
  <c r="G211" i="12" l="1"/>
  <c r="A213" i="12"/>
  <c r="B212" i="12"/>
  <c r="C212" i="12" s="1"/>
  <c r="G212" i="12" l="1"/>
  <c r="A214" i="12"/>
  <c r="B213" i="12"/>
  <c r="C213" i="12" s="1"/>
  <c r="G213" i="12" l="1"/>
  <c r="A215" i="12"/>
  <c r="B214" i="12"/>
  <c r="C214" i="12" s="1"/>
  <c r="A216" i="12" l="1"/>
  <c r="B215" i="12"/>
  <c r="C215" i="12" s="1"/>
  <c r="G214" i="12"/>
  <c r="G215" i="12" l="1"/>
  <c r="A217" i="12"/>
  <c r="B216" i="12"/>
  <c r="C216" i="12" s="1"/>
  <c r="G216" i="12" l="1"/>
  <c r="A218" i="12"/>
  <c r="B217" i="12"/>
  <c r="C217" i="12" s="1"/>
  <c r="G217" i="12" l="1"/>
  <c r="A219" i="12"/>
  <c r="B218" i="12"/>
  <c r="C218" i="12" s="1"/>
  <c r="G218" i="12" l="1"/>
  <c r="A220" i="12"/>
  <c r="B219" i="12"/>
  <c r="C219" i="12" s="1"/>
  <c r="G219" i="12" l="1"/>
  <c r="A221" i="12"/>
  <c r="B220" i="12"/>
  <c r="C220" i="12" s="1"/>
  <c r="G220" i="12" l="1"/>
  <c r="A222" i="12"/>
  <c r="B221" i="12"/>
  <c r="C221" i="12" s="1"/>
  <c r="G221" i="12" l="1"/>
  <c r="A223" i="12"/>
  <c r="B222" i="12"/>
  <c r="C222" i="12" s="1"/>
  <c r="G222" i="12" l="1"/>
  <c r="A224" i="12"/>
  <c r="B223" i="12"/>
  <c r="C223" i="12" s="1"/>
  <c r="G223" i="12" l="1"/>
  <c r="A225" i="12"/>
  <c r="B224" i="12"/>
  <c r="C224" i="12" s="1"/>
  <c r="G224" i="12" l="1"/>
  <c r="A226" i="12"/>
  <c r="B225" i="12"/>
  <c r="C225" i="12" s="1"/>
  <c r="G225" i="12" l="1"/>
  <c r="A227" i="12"/>
  <c r="B226" i="12"/>
  <c r="C226" i="12" s="1"/>
  <c r="G226" i="12" l="1"/>
  <c r="A228" i="12"/>
  <c r="B227" i="12"/>
  <c r="C227" i="12" s="1"/>
  <c r="G227" i="12" l="1"/>
  <c r="A229" i="12"/>
  <c r="B228" i="12"/>
  <c r="C228" i="12" s="1"/>
  <c r="G228" i="12" l="1"/>
  <c r="A230" i="12"/>
  <c r="B229" i="12"/>
  <c r="C229" i="12" s="1"/>
  <c r="G229" i="12" l="1"/>
  <c r="A231" i="12"/>
  <c r="B230" i="12"/>
  <c r="C230" i="12" s="1"/>
  <c r="G230" i="12" l="1"/>
  <c r="A232" i="12"/>
  <c r="B231" i="12"/>
  <c r="C231" i="12" s="1"/>
  <c r="G231" i="12" l="1"/>
  <c r="A233" i="12"/>
  <c r="B232" i="12"/>
  <c r="C232" i="12" s="1"/>
  <c r="G232" i="12" l="1"/>
  <c r="A234" i="12"/>
  <c r="B233" i="12"/>
  <c r="C233" i="12" s="1"/>
  <c r="G233" i="12" l="1"/>
  <c r="A235" i="12"/>
  <c r="B234" i="12"/>
  <c r="C234" i="12" s="1"/>
  <c r="G234" i="12" l="1"/>
  <c r="A236" i="12"/>
  <c r="B235" i="12"/>
  <c r="C235" i="12" s="1"/>
  <c r="G235" i="12" l="1"/>
  <c r="A237" i="12"/>
  <c r="B236" i="12"/>
  <c r="C236" i="12" s="1"/>
  <c r="G236" i="12" l="1"/>
  <c r="A238" i="12"/>
  <c r="B237" i="12"/>
  <c r="C237" i="12" s="1"/>
  <c r="G237" i="12" l="1"/>
  <c r="A239" i="12"/>
  <c r="B238" i="12"/>
  <c r="C238" i="12" s="1"/>
  <c r="G238" i="12" l="1"/>
  <c r="A240" i="12"/>
  <c r="B239" i="12"/>
  <c r="C239" i="12" s="1"/>
  <c r="G239" i="12" l="1"/>
  <c r="A241" i="12"/>
  <c r="B240" i="12"/>
  <c r="C240" i="12" s="1"/>
  <c r="G240" i="12" l="1"/>
  <c r="A242" i="12"/>
  <c r="B241" i="12"/>
  <c r="C241" i="12" s="1"/>
  <c r="G241" i="12" l="1"/>
  <c r="A243" i="12"/>
  <c r="B242" i="12"/>
  <c r="C242" i="12" s="1"/>
  <c r="G242" i="12" l="1"/>
  <c r="A244" i="12"/>
  <c r="B243" i="12"/>
  <c r="C243" i="12" s="1"/>
  <c r="G243" i="12" l="1"/>
  <c r="A245" i="12"/>
  <c r="B244" i="12"/>
  <c r="C244" i="12" s="1"/>
  <c r="G244" i="12" l="1"/>
  <c r="A246" i="12"/>
  <c r="B245" i="12"/>
  <c r="C245" i="12" s="1"/>
  <c r="G245" i="12" l="1"/>
  <c r="A247" i="12"/>
  <c r="B246" i="12"/>
  <c r="C246" i="12" s="1"/>
  <c r="G246" i="12" l="1"/>
  <c r="A248" i="12"/>
  <c r="B247" i="12"/>
  <c r="C247" i="12" s="1"/>
  <c r="G247" i="12" l="1"/>
  <c r="A249" i="12"/>
  <c r="B248" i="12"/>
  <c r="C248" i="12" s="1"/>
  <c r="G248" i="12" l="1"/>
  <c r="A250" i="12"/>
  <c r="B249" i="12"/>
  <c r="C249" i="12" s="1"/>
  <c r="G249" i="12" l="1"/>
  <c r="A251" i="12"/>
  <c r="B250" i="12"/>
  <c r="C250" i="12" s="1"/>
  <c r="G250" i="12" l="1"/>
  <c r="A252" i="12"/>
  <c r="B251" i="12"/>
  <c r="C251" i="12" s="1"/>
  <c r="G251" i="12" l="1"/>
  <c r="A253" i="12"/>
  <c r="B252" i="12"/>
  <c r="C252" i="12" s="1"/>
  <c r="G252" i="12" l="1"/>
  <c r="A254" i="12"/>
  <c r="B253" i="12"/>
  <c r="C253" i="12" s="1"/>
  <c r="G253" i="12" l="1"/>
  <c r="A255" i="12"/>
  <c r="B254" i="12"/>
  <c r="C254" i="12" s="1"/>
  <c r="G254" i="12" l="1"/>
  <c r="A256" i="12"/>
  <c r="B255" i="12"/>
  <c r="C255" i="12" s="1"/>
  <c r="G255" i="12" l="1"/>
  <c r="A257" i="12"/>
  <c r="B256" i="12"/>
  <c r="C256" i="12" s="1"/>
  <c r="G256" i="12" l="1"/>
  <c r="A258" i="12"/>
  <c r="B257" i="12"/>
  <c r="C257" i="12" s="1"/>
  <c r="G257" i="12" l="1"/>
  <c r="A259" i="12"/>
  <c r="B258" i="12"/>
  <c r="C258" i="12" s="1"/>
  <c r="G258" i="12" l="1"/>
  <c r="A260" i="12"/>
  <c r="B259" i="12"/>
  <c r="C259" i="12" s="1"/>
  <c r="G259" i="12" l="1"/>
  <c r="A261" i="12"/>
  <c r="B260" i="12"/>
  <c r="C260" i="12" s="1"/>
  <c r="G260" i="12" l="1"/>
  <c r="A262" i="12"/>
  <c r="B261" i="12"/>
  <c r="C261" i="12" s="1"/>
  <c r="G261" i="12" l="1"/>
  <c r="A263" i="12"/>
  <c r="B262" i="12"/>
  <c r="C262" i="12" s="1"/>
  <c r="G262" i="12" l="1"/>
  <c r="A264" i="12"/>
  <c r="B263" i="12"/>
  <c r="C263" i="12" s="1"/>
  <c r="G263" i="12" l="1"/>
  <c r="A265" i="12"/>
  <c r="B264" i="12"/>
  <c r="C264" i="12" s="1"/>
  <c r="G264" i="12" l="1"/>
  <c r="A266" i="12"/>
  <c r="B265" i="12"/>
  <c r="C265" i="12" s="1"/>
  <c r="A267" i="12" l="1"/>
  <c r="B266" i="12"/>
  <c r="C266" i="12" s="1"/>
  <c r="G265" i="12"/>
  <c r="G266" i="12" l="1"/>
  <c r="A268" i="12"/>
  <c r="B267" i="12"/>
  <c r="C267" i="12" s="1"/>
  <c r="G267" i="12" l="1"/>
  <c r="A269" i="12"/>
  <c r="B268" i="12"/>
  <c r="C268" i="12" s="1"/>
  <c r="G268" i="12" l="1"/>
  <c r="A270" i="12"/>
  <c r="B269" i="12"/>
  <c r="C269" i="12" s="1"/>
  <c r="G269" i="12" l="1"/>
  <c r="A271" i="12"/>
  <c r="B270" i="12"/>
  <c r="C270" i="12" s="1"/>
  <c r="G270" i="12" l="1"/>
  <c r="A272" i="12"/>
  <c r="B271" i="12"/>
  <c r="C271" i="12" s="1"/>
  <c r="G271" i="12" l="1"/>
  <c r="A273" i="12"/>
  <c r="B272" i="12"/>
  <c r="C272" i="12" s="1"/>
  <c r="G272" i="12" l="1"/>
  <c r="A274" i="12"/>
  <c r="B273" i="12"/>
  <c r="C273" i="12" s="1"/>
  <c r="G273" i="12" l="1"/>
  <c r="A275" i="12"/>
  <c r="B274" i="12"/>
  <c r="C274" i="12" s="1"/>
  <c r="A276" i="12" l="1"/>
  <c r="B275" i="12"/>
  <c r="C275" i="12" s="1"/>
  <c r="G274" i="12"/>
  <c r="G275" i="12" l="1"/>
  <c r="A277" i="12"/>
  <c r="B276" i="12"/>
  <c r="C276" i="12" s="1"/>
  <c r="G276" i="12" l="1"/>
  <c r="A278" i="12"/>
  <c r="B277" i="12"/>
  <c r="C277" i="12" s="1"/>
  <c r="G277" i="12" l="1"/>
  <c r="A279" i="12"/>
  <c r="B278" i="12"/>
  <c r="C278" i="12" s="1"/>
  <c r="G278" i="12" l="1"/>
  <c r="A280" i="12"/>
  <c r="B279" i="12"/>
  <c r="C279" i="12" s="1"/>
  <c r="G279" i="12" l="1"/>
  <c r="A281" i="12"/>
  <c r="B280" i="12"/>
  <c r="C280" i="12" s="1"/>
  <c r="A282" i="12" l="1"/>
  <c r="B281" i="12"/>
  <c r="C281" i="12" s="1"/>
  <c r="G280" i="12"/>
  <c r="G281" i="12" l="1"/>
  <c r="A283" i="12"/>
  <c r="B282" i="12"/>
  <c r="C282" i="12" s="1"/>
  <c r="G282" i="12" l="1"/>
  <c r="A284" i="12"/>
  <c r="B283" i="12"/>
  <c r="C283" i="12" s="1"/>
  <c r="A285" i="12" l="1"/>
  <c r="B284" i="12"/>
  <c r="C284" i="12" s="1"/>
  <c r="G283" i="12"/>
  <c r="G284" i="12" l="1"/>
  <c r="A286" i="12"/>
  <c r="B285" i="12"/>
  <c r="C285" i="12" s="1"/>
  <c r="G285" i="12" l="1"/>
  <c r="A287" i="12"/>
  <c r="B286" i="12"/>
  <c r="C286" i="12" s="1"/>
  <c r="G286" i="12" l="1"/>
  <c r="A288" i="12"/>
  <c r="B287" i="12"/>
  <c r="C287" i="12" s="1"/>
  <c r="G287" i="12" l="1"/>
  <c r="A289" i="12"/>
  <c r="B288" i="12"/>
  <c r="C288" i="12" s="1"/>
  <c r="G288" i="12" l="1"/>
  <c r="A290" i="12"/>
  <c r="B289" i="12"/>
  <c r="C289" i="12" s="1"/>
  <c r="G289" i="12" l="1"/>
  <c r="A291" i="12"/>
  <c r="B290" i="12"/>
  <c r="C290" i="12" s="1"/>
  <c r="G290" i="12" l="1"/>
  <c r="A292" i="12"/>
  <c r="B291" i="12"/>
  <c r="C291" i="12" s="1"/>
  <c r="G291" i="12" l="1"/>
  <c r="A293" i="12"/>
  <c r="B292" i="12"/>
  <c r="C292" i="12" s="1"/>
  <c r="G292" i="12" l="1"/>
  <c r="A294" i="12"/>
  <c r="B293" i="12"/>
  <c r="C293" i="12" s="1"/>
  <c r="G293" i="12" l="1"/>
  <c r="A295" i="12"/>
  <c r="B294" i="12"/>
  <c r="C294" i="12" s="1"/>
  <c r="G294" i="12" l="1"/>
  <c r="A296" i="12"/>
  <c r="B295" i="12"/>
  <c r="C295" i="12" s="1"/>
  <c r="G295" i="12" l="1"/>
  <c r="A297" i="12"/>
  <c r="B296" i="12"/>
  <c r="C296" i="12" s="1"/>
  <c r="G296" i="12" l="1"/>
  <c r="A298" i="12"/>
  <c r="B297" i="12"/>
  <c r="C297" i="12" s="1"/>
  <c r="G297" i="12" l="1"/>
  <c r="A299" i="12"/>
  <c r="B298" i="12"/>
  <c r="C298" i="12" s="1"/>
  <c r="G298" i="12" l="1"/>
  <c r="A300" i="12"/>
  <c r="B299" i="12"/>
  <c r="C299" i="12" s="1"/>
  <c r="G299" i="12" l="1"/>
  <c r="A301" i="12"/>
  <c r="B300" i="12"/>
  <c r="C300" i="12" s="1"/>
  <c r="G300" i="12" l="1"/>
  <c r="A302" i="12"/>
  <c r="B301" i="12"/>
  <c r="C301" i="12" s="1"/>
  <c r="G301" i="12" l="1"/>
  <c r="A303" i="12"/>
  <c r="B302" i="12"/>
  <c r="C302" i="12" s="1"/>
  <c r="G302" i="12" l="1"/>
  <c r="A304" i="12"/>
  <c r="B303" i="12"/>
  <c r="C303" i="12" s="1"/>
  <c r="G303" i="12" l="1"/>
  <c r="A305" i="12"/>
  <c r="B304" i="12"/>
  <c r="C304" i="12" s="1"/>
  <c r="G304" i="12" l="1"/>
  <c r="A306" i="12"/>
  <c r="B305" i="12"/>
  <c r="C305" i="12" s="1"/>
  <c r="G305" i="12" l="1"/>
  <c r="A307" i="12"/>
  <c r="B306" i="12"/>
  <c r="C306" i="12" s="1"/>
  <c r="G306" i="12" l="1"/>
  <c r="A308" i="12"/>
  <c r="B307" i="12"/>
  <c r="C307" i="12" s="1"/>
  <c r="G307" i="12" l="1"/>
  <c r="A309" i="12"/>
  <c r="B308" i="12"/>
  <c r="C308" i="12" s="1"/>
  <c r="G308" i="12" l="1"/>
  <c r="A310" i="12"/>
  <c r="B309" i="12"/>
  <c r="C309" i="12" s="1"/>
  <c r="G309" i="12" l="1"/>
  <c r="A311" i="12"/>
  <c r="B310" i="12"/>
  <c r="C310" i="12" s="1"/>
  <c r="G310" i="12" l="1"/>
  <c r="A312" i="12"/>
  <c r="B311" i="12"/>
  <c r="C311" i="12" s="1"/>
  <c r="G311" i="12" l="1"/>
  <c r="A313" i="12"/>
  <c r="B312" i="12"/>
  <c r="C312" i="12" s="1"/>
  <c r="G312" i="12" l="1"/>
  <c r="A314" i="12"/>
  <c r="B313" i="12"/>
  <c r="C313" i="12" s="1"/>
  <c r="G313" i="12" l="1"/>
  <c r="A315" i="12"/>
  <c r="B314" i="12"/>
  <c r="C314" i="12" s="1"/>
  <c r="G314" i="12" l="1"/>
  <c r="A316" i="12"/>
  <c r="B315" i="12"/>
  <c r="C315" i="12" s="1"/>
  <c r="G315" i="12" l="1"/>
  <c r="A317" i="12"/>
  <c r="B316" i="12"/>
  <c r="C316" i="12" s="1"/>
  <c r="G316" i="12" l="1"/>
  <c r="A318" i="12"/>
  <c r="B317" i="12"/>
  <c r="C317" i="12" s="1"/>
  <c r="G317" i="12" l="1"/>
  <c r="A319" i="12"/>
  <c r="B318" i="12"/>
  <c r="C318" i="12" s="1"/>
  <c r="G318" i="12" l="1"/>
  <c r="A320" i="12"/>
  <c r="B319" i="12"/>
  <c r="C319" i="12" s="1"/>
  <c r="G319" i="12" l="1"/>
  <c r="A321" i="12"/>
  <c r="B320" i="12"/>
  <c r="C320" i="12" s="1"/>
  <c r="G320" i="12" l="1"/>
  <c r="A322" i="12"/>
  <c r="B321" i="12"/>
  <c r="C321" i="12" s="1"/>
  <c r="G321" i="12" l="1"/>
  <c r="A323" i="12"/>
  <c r="B322" i="12"/>
  <c r="C322" i="12" s="1"/>
  <c r="G322" i="12" l="1"/>
  <c r="A324" i="12"/>
  <c r="B323" i="12"/>
  <c r="C323" i="12" s="1"/>
  <c r="G323" i="12" l="1"/>
  <c r="A325" i="12"/>
  <c r="B324" i="12"/>
  <c r="C324" i="12" s="1"/>
  <c r="G324" i="12" l="1"/>
  <c r="A326" i="12"/>
  <c r="B325" i="12"/>
  <c r="C325" i="12" s="1"/>
  <c r="A327" i="12" l="1"/>
  <c r="B326" i="12"/>
  <c r="C326" i="12" s="1"/>
  <c r="G325" i="12"/>
  <c r="G326" i="12" l="1"/>
  <c r="A328" i="12"/>
  <c r="B327" i="12"/>
  <c r="C327" i="12" s="1"/>
  <c r="G327" i="12" l="1"/>
  <c r="A329" i="12"/>
  <c r="B328" i="12"/>
  <c r="C328" i="12" s="1"/>
  <c r="A330" i="12" l="1"/>
  <c r="B329" i="12"/>
  <c r="C329" i="12" s="1"/>
  <c r="G328" i="12"/>
  <c r="G329" i="12" l="1"/>
  <c r="A331" i="12"/>
  <c r="B330" i="12"/>
  <c r="C330" i="12" s="1"/>
  <c r="G330" i="12" l="1"/>
  <c r="A332" i="12"/>
  <c r="B331" i="12"/>
  <c r="C331" i="12" s="1"/>
  <c r="G331" i="12" l="1"/>
  <c r="A333" i="12"/>
  <c r="B332" i="12"/>
  <c r="C332" i="12" s="1"/>
  <c r="A334" i="12" l="1"/>
  <c r="B333" i="12"/>
  <c r="C333" i="12" s="1"/>
  <c r="G332" i="12"/>
  <c r="G333" i="12" l="1"/>
  <c r="A335" i="12"/>
  <c r="B334" i="12"/>
  <c r="C334" i="12" s="1"/>
  <c r="G334" i="12" l="1"/>
  <c r="A336" i="12"/>
  <c r="B335" i="12"/>
  <c r="C335" i="12" s="1"/>
  <c r="G335" i="12" l="1"/>
  <c r="A337" i="12"/>
  <c r="B336" i="12"/>
  <c r="C336" i="12" s="1"/>
  <c r="G336" i="12" l="1"/>
  <c r="A338" i="12"/>
  <c r="B337" i="12"/>
  <c r="C337" i="12" s="1"/>
  <c r="G337" i="12" l="1"/>
  <c r="A339" i="12"/>
  <c r="B338" i="12"/>
  <c r="C338" i="12" s="1"/>
  <c r="G338" i="12" l="1"/>
  <c r="A340" i="12"/>
  <c r="B339" i="12"/>
  <c r="C339" i="12" s="1"/>
  <c r="A341" i="12" l="1"/>
  <c r="B340" i="12"/>
  <c r="C340" i="12" s="1"/>
  <c r="G339" i="12"/>
  <c r="G340" i="12" l="1"/>
  <c r="A342" i="12"/>
  <c r="B341" i="12"/>
  <c r="C341" i="12" s="1"/>
  <c r="A343" i="12" l="1"/>
  <c r="B342" i="12"/>
  <c r="C342" i="12" s="1"/>
  <c r="G341" i="12"/>
  <c r="G342" i="12" l="1"/>
  <c r="A344" i="12"/>
  <c r="B343" i="12"/>
  <c r="C343" i="12" s="1"/>
  <c r="G343" i="12" l="1"/>
  <c r="A345" i="12"/>
  <c r="B344" i="12"/>
  <c r="C344" i="12" s="1"/>
  <c r="G344" i="12" l="1"/>
  <c r="A346" i="12"/>
  <c r="B345" i="12"/>
  <c r="C345" i="12" s="1"/>
  <c r="G345" i="12" l="1"/>
  <c r="A347" i="12"/>
  <c r="B346" i="12"/>
  <c r="C346" i="12" s="1"/>
  <c r="G346" i="12" l="1"/>
  <c r="A348" i="12"/>
  <c r="B347" i="12"/>
  <c r="C347" i="12" s="1"/>
  <c r="G347" i="12" l="1"/>
  <c r="A349" i="12"/>
  <c r="B348" i="12"/>
  <c r="C348" i="12" s="1"/>
  <c r="G348" i="12" l="1"/>
  <c r="A350" i="12"/>
  <c r="B349" i="12"/>
  <c r="C349" i="12" s="1"/>
  <c r="G349" i="12" l="1"/>
  <c r="A351" i="12"/>
  <c r="B350" i="12"/>
  <c r="C350" i="12" s="1"/>
  <c r="G350" i="12" l="1"/>
  <c r="A352" i="12"/>
  <c r="B351" i="12"/>
  <c r="C351" i="12" s="1"/>
  <c r="G351" i="12" l="1"/>
  <c r="A353" i="12"/>
  <c r="B352" i="12"/>
  <c r="C352" i="12" s="1"/>
  <c r="G352" i="12" l="1"/>
  <c r="A354" i="12"/>
  <c r="B353" i="12"/>
  <c r="C353" i="12" s="1"/>
  <c r="G353" i="12" l="1"/>
  <c r="A355" i="12"/>
  <c r="B354" i="12"/>
  <c r="C354" i="12" s="1"/>
  <c r="G354" i="12" l="1"/>
  <c r="A356" i="12"/>
  <c r="B355" i="12"/>
  <c r="C355" i="12" s="1"/>
  <c r="G355" i="12" l="1"/>
  <c r="A357" i="12"/>
  <c r="B356" i="12"/>
  <c r="C356" i="12" s="1"/>
  <c r="G356" i="12" l="1"/>
  <c r="A358" i="12"/>
  <c r="B357" i="12"/>
  <c r="C357" i="12" s="1"/>
  <c r="G357" i="12" l="1"/>
  <c r="A359" i="12"/>
  <c r="B358" i="12"/>
  <c r="C358" i="12" s="1"/>
  <c r="G358" i="12" l="1"/>
  <c r="A360" i="12"/>
  <c r="B359" i="12"/>
  <c r="C359" i="12" s="1"/>
  <c r="G359" i="12" l="1"/>
  <c r="A361" i="12"/>
  <c r="B360" i="12"/>
  <c r="C360" i="12" s="1"/>
  <c r="A362" i="12" l="1"/>
  <c r="B361" i="12"/>
  <c r="C361" i="12" s="1"/>
  <c r="G360" i="12"/>
  <c r="G361" i="12" l="1"/>
  <c r="A363" i="12"/>
  <c r="B362" i="12"/>
  <c r="C362" i="12" s="1"/>
  <c r="A364" i="12" l="1"/>
  <c r="B363" i="12"/>
  <c r="C363" i="12" s="1"/>
  <c r="G362" i="12"/>
  <c r="G363" i="12" l="1"/>
  <c r="A365" i="12"/>
  <c r="B364" i="12"/>
  <c r="C364" i="12" s="1"/>
  <c r="G364" i="12" l="1"/>
  <c r="A366" i="12"/>
  <c r="B365" i="12"/>
  <c r="C365" i="12" s="1"/>
  <c r="G365" i="12" l="1"/>
  <c r="A367" i="12"/>
  <c r="B366" i="12"/>
  <c r="C366" i="12" s="1"/>
  <c r="G366" i="12" l="1"/>
  <c r="A368" i="12"/>
  <c r="B367" i="12"/>
  <c r="C367" i="12" s="1"/>
  <c r="G367" i="12" l="1"/>
  <c r="A369" i="12"/>
  <c r="B368" i="12"/>
  <c r="C368" i="12" s="1"/>
  <c r="G368" i="12" l="1"/>
  <c r="A370" i="12"/>
  <c r="B369" i="12"/>
  <c r="C369" i="12" s="1"/>
  <c r="G369" i="12" l="1"/>
  <c r="A371" i="12"/>
  <c r="B370" i="12"/>
  <c r="C370" i="12" s="1"/>
  <c r="G370" i="12" l="1"/>
  <c r="A372" i="12"/>
  <c r="B371" i="12"/>
  <c r="C371" i="12" s="1"/>
  <c r="G371" i="12" l="1"/>
  <c r="A373" i="12"/>
  <c r="B372" i="12"/>
  <c r="C372" i="12" s="1"/>
  <c r="A374" i="12" l="1"/>
  <c r="B373" i="12"/>
  <c r="C373" i="12" s="1"/>
  <c r="G372" i="12"/>
  <c r="G373" i="12" l="1"/>
  <c r="A375" i="12"/>
  <c r="B374" i="12"/>
  <c r="C374" i="12" s="1"/>
  <c r="G374" i="12" l="1"/>
  <c r="A376" i="12"/>
  <c r="B375" i="12"/>
  <c r="C375" i="12" s="1"/>
  <c r="A377" i="12" l="1"/>
  <c r="B376" i="12"/>
  <c r="C376" i="12" s="1"/>
  <c r="G375" i="12"/>
  <c r="G376" i="12" l="1"/>
  <c r="A378" i="12"/>
  <c r="B377" i="12"/>
  <c r="C377" i="12" s="1"/>
  <c r="G377" i="12" l="1"/>
  <c r="A379" i="12"/>
  <c r="B378" i="12"/>
  <c r="C378" i="12" s="1"/>
  <c r="G378" i="12" l="1"/>
  <c r="A380" i="12"/>
  <c r="B379" i="12"/>
  <c r="C379" i="12" s="1"/>
  <c r="G379" i="12" l="1"/>
  <c r="A381" i="12"/>
  <c r="B380" i="12"/>
  <c r="C380" i="12" s="1"/>
  <c r="G380" i="12" l="1"/>
  <c r="A382" i="12"/>
  <c r="B381" i="12"/>
  <c r="C381" i="12" s="1"/>
  <c r="G381" i="12" l="1"/>
  <c r="A383" i="12"/>
  <c r="B382" i="12"/>
  <c r="C382" i="12" s="1"/>
  <c r="G382" i="12" l="1"/>
  <c r="A384" i="12"/>
  <c r="B383" i="12"/>
  <c r="C383" i="12" s="1"/>
  <c r="G383" i="12" l="1"/>
  <c r="A385" i="12"/>
  <c r="B384" i="12"/>
  <c r="C384" i="12" s="1"/>
  <c r="G384" i="12" l="1"/>
  <c r="A386" i="12"/>
  <c r="B385" i="12"/>
  <c r="C385" i="12" s="1"/>
  <c r="G385" i="12" l="1"/>
  <c r="A387" i="12"/>
  <c r="B386" i="12"/>
  <c r="C386" i="12" s="1"/>
  <c r="G386" i="12" l="1"/>
  <c r="A388" i="12"/>
  <c r="B387" i="12"/>
  <c r="C387" i="12" s="1"/>
  <c r="G387" i="12" l="1"/>
  <c r="A389" i="12"/>
  <c r="B388" i="12"/>
  <c r="C388" i="12" s="1"/>
  <c r="G388" i="12" l="1"/>
  <c r="A390" i="12"/>
  <c r="B389" i="12"/>
  <c r="C389" i="12" s="1"/>
  <c r="G389" i="12" l="1"/>
  <c r="A391" i="12"/>
  <c r="B390" i="12"/>
  <c r="C390" i="12" s="1"/>
  <c r="G390" i="12" l="1"/>
  <c r="A392" i="12"/>
  <c r="B391" i="12"/>
  <c r="C391" i="12" s="1"/>
  <c r="A393" i="12" l="1"/>
  <c r="B392" i="12"/>
  <c r="C392" i="12" s="1"/>
  <c r="G391" i="12"/>
  <c r="G392" i="12" l="1"/>
  <c r="A394" i="12"/>
  <c r="B393" i="12"/>
  <c r="C393" i="12" s="1"/>
  <c r="G393" i="12" l="1"/>
  <c r="A395" i="12"/>
  <c r="B394" i="12"/>
  <c r="C394" i="12" s="1"/>
  <c r="G394" i="12" l="1"/>
  <c r="A396" i="12"/>
  <c r="B395" i="12"/>
  <c r="C395" i="12" s="1"/>
  <c r="G395" i="12" l="1"/>
  <c r="A397" i="12"/>
  <c r="B396" i="12"/>
  <c r="C396" i="12" s="1"/>
  <c r="G396" i="12" l="1"/>
  <c r="A398" i="12"/>
  <c r="B397" i="12"/>
  <c r="C397" i="12" s="1"/>
  <c r="G397" i="12" l="1"/>
  <c r="A399" i="12"/>
  <c r="B398" i="12"/>
  <c r="C398" i="12" s="1"/>
  <c r="G398" i="12" l="1"/>
  <c r="A400" i="12"/>
  <c r="B399" i="12"/>
  <c r="C399" i="12" s="1"/>
  <c r="G399" i="12" l="1"/>
  <c r="A401" i="12"/>
  <c r="B400" i="12"/>
  <c r="C400" i="12" s="1"/>
  <c r="G400" i="12" l="1"/>
  <c r="A402" i="12"/>
  <c r="B401" i="12"/>
  <c r="C401" i="12" s="1"/>
  <c r="G401" i="12" l="1"/>
  <c r="A403" i="12"/>
  <c r="B402" i="12"/>
  <c r="C402" i="12" s="1"/>
  <c r="G402" i="12" l="1"/>
  <c r="A404" i="12"/>
  <c r="B403" i="12"/>
  <c r="C403" i="12" s="1"/>
  <c r="G403" i="12" l="1"/>
  <c r="A405" i="12"/>
  <c r="B404" i="12"/>
  <c r="C404" i="12" s="1"/>
  <c r="G404" i="12" l="1"/>
  <c r="A406" i="12"/>
  <c r="B405" i="12"/>
  <c r="C405" i="12" s="1"/>
  <c r="G405" i="12" l="1"/>
  <c r="A407" i="12"/>
  <c r="B406" i="12"/>
  <c r="C406" i="12" s="1"/>
  <c r="G406" i="12" l="1"/>
  <c r="A408" i="12"/>
  <c r="B407" i="12"/>
  <c r="C407" i="12" s="1"/>
  <c r="G407" i="12" l="1"/>
  <c r="A409" i="12"/>
  <c r="B408" i="12"/>
  <c r="C408" i="12" s="1"/>
  <c r="G408" i="12" l="1"/>
  <c r="A410" i="12"/>
  <c r="B409" i="12"/>
  <c r="C409" i="12" s="1"/>
  <c r="G409" i="12" l="1"/>
  <c r="A411" i="12"/>
  <c r="B410" i="12"/>
  <c r="C410" i="12" s="1"/>
  <c r="G410" i="12" l="1"/>
  <c r="A412" i="12"/>
  <c r="B411" i="12"/>
  <c r="C411" i="12" s="1"/>
  <c r="G411" i="12" l="1"/>
  <c r="A413" i="12"/>
  <c r="B412" i="12"/>
  <c r="C412" i="12" s="1"/>
  <c r="A414" i="12" l="1"/>
  <c r="B413" i="12"/>
  <c r="C413" i="12" s="1"/>
  <c r="G412" i="12"/>
  <c r="G413" i="12" l="1"/>
  <c r="A415" i="12"/>
  <c r="B414" i="12"/>
  <c r="C414" i="12" s="1"/>
  <c r="G414" i="12" l="1"/>
  <c r="A416" i="12"/>
  <c r="B415" i="12"/>
  <c r="C415" i="12" s="1"/>
  <c r="A417" i="12" l="1"/>
  <c r="B416" i="12"/>
  <c r="C416" i="12" s="1"/>
  <c r="G415" i="12"/>
  <c r="G416" i="12" l="1"/>
  <c r="A418" i="12"/>
  <c r="B417" i="12"/>
  <c r="C417" i="12" s="1"/>
  <c r="G417" i="12" l="1"/>
  <c r="A419" i="12"/>
  <c r="B418" i="12"/>
  <c r="C418" i="12" s="1"/>
  <c r="G418" i="12" l="1"/>
  <c r="A420" i="12"/>
  <c r="B419" i="12"/>
  <c r="C419" i="12" s="1"/>
  <c r="A421" i="12" l="1"/>
  <c r="B420" i="12"/>
  <c r="C420" i="12" s="1"/>
  <c r="G419" i="12"/>
  <c r="G420" i="12" l="1"/>
  <c r="A422" i="12"/>
  <c r="B421" i="12"/>
  <c r="C421" i="12" s="1"/>
  <c r="G421" i="12" l="1"/>
  <c r="A423" i="12"/>
  <c r="B422" i="12"/>
  <c r="C422" i="12" s="1"/>
  <c r="G422" i="12" l="1"/>
  <c r="A424" i="12"/>
  <c r="B423" i="12"/>
  <c r="C423" i="12" s="1"/>
  <c r="G423" i="12" l="1"/>
  <c r="A425" i="12"/>
  <c r="B424" i="12"/>
  <c r="C424" i="12" s="1"/>
  <c r="G424" i="12" l="1"/>
  <c r="A426" i="12"/>
  <c r="B425" i="12"/>
  <c r="C425" i="12" s="1"/>
  <c r="G425" i="12" l="1"/>
  <c r="A427" i="12"/>
  <c r="B426" i="12"/>
  <c r="C426" i="12" s="1"/>
  <c r="A428" i="12" l="1"/>
  <c r="B427" i="12"/>
  <c r="C427" i="12" s="1"/>
  <c r="G426" i="12"/>
  <c r="G427" i="12" l="1"/>
  <c r="A429" i="12"/>
  <c r="B428" i="12"/>
  <c r="C428" i="12" s="1"/>
  <c r="A430" i="12" l="1"/>
  <c r="B429" i="12"/>
  <c r="C429" i="12" s="1"/>
  <c r="G428" i="12"/>
  <c r="G429" i="12" l="1"/>
  <c r="A431" i="12"/>
  <c r="B430" i="12"/>
  <c r="C430" i="12" s="1"/>
  <c r="G430" i="12" l="1"/>
  <c r="A432" i="12"/>
  <c r="B431" i="12"/>
  <c r="C431" i="12" s="1"/>
  <c r="G431" i="12" l="1"/>
  <c r="A433" i="12"/>
  <c r="B432" i="12"/>
  <c r="C432" i="12" s="1"/>
  <c r="G432" i="12" l="1"/>
  <c r="A434" i="12"/>
  <c r="B433" i="12"/>
  <c r="C433" i="12" s="1"/>
  <c r="G433" i="12" l="1"/>
  <c r="A435" i="12"/>
  <c r="B434" i="12"/>
  <c r="C434" i="12" s="1"/>
  <c r="A436" i="12" l="1"/>
  <c r="B435" i="12"/>
  <c r="C435" i="12" s="1"/>
  <c r="G434" i="12"/>
  <c r="G435" i="12" l="1"/>
  <c r="A437" i="12"/>
  <c r="B436" i="12"/>
  <c r="C436" i="12" s="1"/>
  <c r="G436" i="12" l="1"/>
  <c r="A438" i="12"/>
  <c r="B437" i="12"/>
  <c r="C437" i="12" s="1"/>
  <c r="G437" i="12" l="1"/>
  <c r="A439" i="12"/>
  <c r="B438" i="12"/>
  <c r="C438" i="12" s="1"/>
  <c r="G438" i="12" l="1"/>
  <c r="A440" i="12"/>
  <c r="B439" i="12"/>
  <c r="C439" i="12" s="1"/>
  <c r="G439" i="12" l="1"/>
  <c r="A441" i="12"/>
  <c r="B440" i="12"/>
  <c r="C440" i="12" s="1"/>
  <c r="G440" i="12" l="1"/>
  <c r="A442" i="12"/>
  <c r="B441" i="12"/>
  <c r="C441" i="12" s="1"/>
  <c r="G441" i="12" l="1"/>
  <c r="A443" i="12"/>
  <c r="B442" i="12"/>
  <c r="C442" i="12" s="1"/>
  <c r="G442" i="12" l="1"/>
  <c r="A444" i="12"/>
  <c r="B443" i="12"/>
  <c r="C443" i="12" s="1"/>
  <c r="G443" i="12" l="1"/>
  <c r="A445" i="12"/>
  <c r="B444" i="12"/>
  <c r="C444" i="12" s="1"/>
  <c r="G444" i="12" l="1"/>
  <c r="A446" i="12"/>
  <c r="B445" i="12"/>
  <c r="C445" i="12" s="1"/>
  <c r="G445" i="12" l="1"/>
  <c r="A447" i="12"/>
  <c r="B446" i="12"/>
  <c r="C446" i="12" s="1"/>
  <c r="G446" i="12" l="1"/>
  <c r="A448" i="12"/>
  <c r="B447" i="12"/>
  <c r="C447" i="12" s="1"/>
  <c r="G447" i="12" l="1"/>
  <c r="A449" i="12"/>
  <c r="B448" i="12"/>
  <c r="C448" i="12" s="1"/>
  <c r="G448" i="12" l="1"/>
  <c r="A450" i="12"/>
  <c r="B449" i="12"/>
  <c r="C449" i="12" s="1"/>
  <c r="G449" i="12" l="1"/>
  <c r="A451" i="12"/>
  <c r="B450" i="12"/>
  <c r="C450" i="12" s="1"/>
  <c r="G450" i="12" l="1"/>
  <c r="A452" i="12"/>
  <c r="B451" i="12"/>
  <c r="C451" i="12" s="1"/>
  <c r="G451" i="12" l="1"/>
  <c r="A453" i="12"/>
  <c r="B452" i="12"/>
  <c r="C452" i="12" s="1"/>
  <c r="G452" i="12" l="1"/>
  <c r="A454" i="12"/>
  <c r="B453" i="12"/>
  <c r="C453" i="12" s="1"/>
  <c r="G453" i="12" l="1"/>
  <c r="A455" i="12"/>
  <c r="B454" i="12"/>
  <c r="C454" i="12" s="1"/>
  <c r="G454" i="12" l="1"/>
  <c r="A456" i="12"/>
  <c r="B455" i="12"/>
  <c r="C455" i="12" s="1"/>
  <c r="G455" i="12" l="1"/>
  <c r="A457" i="12"/>
  <c r="B456" i="12"/>
  <c r="C456" i="12" s="1"/>
  <c r="G456" i="12" l="1"/>
  <c r="A458" i="12"/>
  <c r="B457" i="12"/>
  <c r="C457" i="12" s="1"/>
  <c r="G457" i="12" l="1"/>
  <c r="A459" i="12"/>
  <c r="B458" i="12"/>
  <c r="C458" i="12" s="1"/>
  <c r="G458" i="12" l="1"/>
  <c r="A460" i="12"/>
  <c r="B459" i="12"/>
  <c r="C459" i="12" s="1"/>
  <c r="G459" i="12" l="1"/>
  <c r="A461" i="12"/>
  <c r="B460" i="12"/>
  <c r="C460" i="12" s="1"/>
  <c r="G460" i="12" l="1"/>
  <c r="A462" i="12"/>
  <c r="B461" i="12"/>
  <c r="C461" i="12" s="1"/>
  <c r="A463" i="12" l="1"/>
  <c r="B462" i="12"/>
  <c r="C462" i="12" s="1"/>
  <c r="G461" i="12"/>
  <c r="G462" i="12" l="1"/>
  <c r="A464" i="12"/>
  <c r="B463" i="12"/>
  <c r="C463" i="12" s="1"/>
  <c r="G463" i="12" l="1"/>
  <c r="A465" i="12"/>
  <c r="B464" i="12"/>
  <c r="C464" i="12" s="1"/>
  <c r="G464" i="12" l="1"/>
  <c r="A466" i="12"/>
  <c r="B465" i="12"/>
  <c r="C465" i="12" s="1"/>
  <c r="G465" i="12" l="1"/>
  <c r="A467" i="12"/>
  <c r="B466" i="12"/>
  <c r="C466" i="12" s="1"/>
  <c r="G466" i="12" l="1"/>
  <c r="A468" i="12"/>
  <c r="B467" i="12"/>
  <c r="C467" i="12" s="1"/>
  <c r="G467" i="12" l="1"/>
  <c r="A469" i="12"/>
  <c r="B468" i="12"/>
  <c r="C468" i="12" s="1"/>
  <c r="G468" i="12" l="1"/>
  <c r="A470" i="12"/>
  <c r="B469" i="12"/>
  <c r="C469" i="12" s="1"/>
  <c r="G469" i="12" l="1"/>
  <c r="A471" i="12"/>
  <c r="B470" i="12"/>
  <c r="C470" i="12" s="1"/>
  <c r="G470" i="12" l="1"/>
  <c r="A472" i="12"/>
  <c r="B471" i="12"/>
  <c r="C471" i="12" s="1"/>
  <c r="G471" i="12" l="1"/>
  <c r="A473" i="12"/>
  <c r="B472" i="12"/>
  <c r="C472" i="12" s="1"/>
  <c r="G472" i="12" l="1"/>
  <c r="A474" i="12"/>
  <c r="B473" i="12"/>
  <c r="C473" i="12" s="1"/>
  <c r="G473" i="12" l="1"/>
  <c r="A475" i="12"/>
  <c r="B474" i="12"/>
  <c r="C474" i="12" s="1"/>
  <c r="G474" i="12" l="1"/>
  <c r="A476" i="12"/>
  <c r="B475" i="12"/>
  <c r="C475" i="12" s="1"/>
  <c r="G475" i="12" l="1"/>
  <c r="A477" i="12"/>
  <c r="B476" i="12"/>
  <c r="C476" i="12" s="1"/>
  <c r="G476" i="12" l="1"/>
  <c r="A478" i="12"/>
  <c r="B477" i="12"/>
  <c r="C477" i="12" s="1"/>
  <c r="G477" i="12" l="1"/>
  <c r="A479" i="12"/>
  <c r="B478" i="12"/>
  <c r="C478" i="12" s="1"/>
  <c r="G478" i="12" l="1"/>
  <c r="A480" i="12"/>
  <c r="B479" i="12"/>
  <c r="C479" i="12" s="1"/>
  <c r="G479" i="12" l="1"/>
  <c r="A481" i="12"/>
  <c r="B480" i="12"/>
  <c r="C480" i="12" s="1"/>
  <c r="G480" i="12" l="1"/>
  <c r="A482" i="12"/>
  <c r="B481" i="12"/>
  <c r="C481" i="12" s="1"/>
  <c r="G481" i="12" l="1"/>
  <c r="A483" i="12"/>
  <c r="B482" i="12"/>
  <c r="C482" i="12" s="1"/>
  <c r="G482" i="12" l="1"/>
  <c r="A484" i="12"/>
  <c r="B483" i="12"/>
  <c r="C483" i="12" s="1"/>
  <c r="G483" i="12" l="1"/>
  <c r="A485" i="12"/>
  <c r="B484" i="12"/>
  <c r="C484" i="12" s="1"/>
  <c r="G484" i="12" l="1"/>
  <c r="A486" i="12"/>
  <c r="B485" i="12"/>
  <c r="C485" i="12" s="1"/>
  <c r="G485" i="12" l="1"/>
  <c r="A487" i="12"/>
  <c r="B486" i="12"/>
  <c r="C486" i="12" s="1"/>
  <c r="G486" i="12" l="1"/>
  <c r="A488" i="12"/>
  <c r="B487" i="12"/>
  <c r="C487" i="12" s="1"/>
  <c r="G487" i="12" l="1"/>
  <c r="A489" i="12"/>
  <c r="B488" i="12"/>
  <c r="C488" i="12" s="1"/>
  <c r="G488" i="12" l="1"/>
  <c r="A490" i="12"/>
  <c r="B489" i="12"/>
  <c r="C489" i="12" s="1"/>
  <c r="A491" i="12" l="1"/>
  <c r="B490" i="12"/>
  <c r="C490" i="12" s="1"/>
  <c r="G489" i="12"/>
  <c r="G490" i="12" l="1"/>
  <c r="A492" i="12"/>
  <c r="B491" i="12"/>
  <c r="C491" i="12" s="1"/>
  <c r="A493" i="12" l="1"/>
  <c r="B492" i="12"/>
  <c r="C492" i="12" s="1"/>
  <c r="G491" i="12"/>
  <c r="G492" i="12" l="1"/>
  <c r="A494" i="12"/>
  <c r="B493" i="12"/>
  <c r="C493" i="12" s="1"/>
  <c r="G493" i="12" l="1"/>
  <c r="A495" i="12"/>
  <c r="B494" i="12"/>
  <c r="C494" i="12" s="1"/>
  <c r="A496" i="12" l="1"/>
  <c r="B495" i="12"/>
  <c r="C495" i="12" s="1"/>
  <c r="G494" i="12"/>
  <c r="G495" i="12" l="1"/>
  <c r="A497" i="12"/>
  <c r="B496" i="12"/>
  <c r="C496" i="12" s="1"/>
  <c r="G496" i="12" l="1"/>
  <c r="A498" i="12"/>
  <c r="B497" i="12"/>
  <c r="C497" i="12" s="1"/>
  <c r="G497" i="12" l="1"/>
  <c r="A499" i="12"/>
  <c r="B498" i="12"/>
  <c r="C498" i="12" s="1"/>
  <c r="A500" i="12" l="1"/>
  <c r="B499" i="12"/>
  <c r="C499" i="12" s="1"/>
  <c r="G498" i="12"/>
  <c r="G499" i="12" l="1"/>
  <c r="A501" i="12"/>
  <c r="B500" i="12"/>
  <c r="C500" i="12" s="1"/>
  <c r="G500" i="12" l="1"/>
  <c r="A502" i="12"/>
  <c r="B501" i="12"/>
  <c r="C501" i="12" s="1"/>
  <c r="G501" i="12" l="1"/>
  <c r="A503" i="12"/>
  <c r="B502" i="12"/>
  <c r="C502" i="12" s="1"/>
  <c r="G502" i="12" l="1"/>
  <c r="A504" i="12"/>
  <c r="B503" i="12"/>
  <c r="C503" i="12" s="1"/>
  <c r="G503" i="12" l="1"/>
  <c r="A505" i="12"/>
  <c r="B504" i="12"/>
  <c r="C504" i="12" s="1"/>
  <c r="G504" i="12" l="1"/>
  <c r="A506" i="12"/>
  <c r="B505" i="12"/>
  <c r="C505" i="12" s="1"/>
  <c r="G505" i="12" l="1"/>
  <c r="A507" i="12"/>
  <c r="B506" i="12"/>
  <c r="C506" i="12" s="1"/>
  <c r="G506" i="12" l="1"/>
  <c r="A508" i="12"/>
  <c r="B507" i="12"/>
  <c r="C507" i="12" s="1"/>
  <c r="G507" i="12" l="1"/>
  <c r="A509" i="12"/>
  <c r="B508" i="12"/>
  <c r="C508" i="12" s="1"/>
  <c r="A510" i="12" l="1"/>
  <c r="B509" i="12"/>
  <c r="C509" i="12" s="1"/>
  <c r="G508" i="12"/>
  <c r="G509" i="12" l="1"/>
  <c r="A511" i="12"/>
  <c r="B510" i="12"/>
  <c r="C510" i="12" s="1"/>
  <c r="G510" i="12" l="1"/>
  <c r="A512" i="12"/>
  <c r="B511" i="12"/>
  <c r="C511" i="12" s="1"/>
  <c r="G511" i="12" l="1"/>
  <c r="A513" i="12"/>
  <c r="B512" i="12"/>
  <c r="C512" i="12" s="1"/>
  <c r="G512" i="12" l="1"/>
  <c r="A514" i="12"/>
  <c r="B513" i="12"/>
  <c r="C513" i="12" s="1"/>
  <c r="G513" i="12" l="1"/>
  <c r="A515" i="12"/>
  <c r="B514" i="12"/>
  <c r="C514" i="12" s="1"/>
  <c r="G514" i="12" l="1"/>
  <c r="A516" i="12"/>
  <c r="B515" i="12"/>
  <c r="C515" i="12" s="1"/>
  <c r="G515" i="12" l="1"/>
  <c r="A517" i="12"/>
  <c r="B516" i="12"/>
  <c r="C516" i="12" s="1"/>
  <c r="G516" i="12" l="1"/>
  <c r="A518" i="12"/>
  <c r="B517" i="12"/>
  <c r="C517" i="12" s="1"/>
  <c r="G517" i="12" l="1"/>
  <c r="A519" i="12"/>
  <c r="B518" i="12"/>
  <c r="C518" i="12" s="1"/>
  <c r="G518" i="12" l="1"/>
  <c r="A520" i="12"/>
  <c r="B519" i="12"/>
  <c r="C519" i="12" s="1"/>
  <c r="G519" i="12" l="1"/>
  <c r="A521" i="12"/>
  <c r="B520" i="12"/>
  <c r="C520" i="12" s="1"/>
  <c r="G520" i="12" l="1"/>
  <c r="A522" i="12"/>
  <c r="B521" i="12"/>
  <c r="C521" i="12" s="1"/>
  <c r="G521" i="12" l="1"/>
  <c r="A523" i="12"/>
  <c r="B522" i="12"/>
  <c r="C522" i="12" s="1"/>
  <c r="G522" i="12" l="1"/>
  <c r="A524" i="12"/>
  <c r="B523" i="12"/>
  <c r="C523" i="12" s="1"/>
  <c r="G523" i="12" l="1"/>
  <c r="A525" i="12"/>
  <c r="B524" i="12"/>
  <c r="C524" i="12" s="1"/>
  <c r="G524" i="12" l="1"/>
  <c r="A526" i="12"/>
  <c r="B525" i="12"/>
  <c r="C525" i="12" s="1"/>
  <c r="G525" i="12" l="1"/>
  <c r="A527" i="12"/>
  <c r="B526" i="12"/>
  <c r="C526" i="12" s="1"/>
  <c r="G526" i="12" l="1"/>
  <c r="A528" i="12"/>
  <c r="B527" i="12"/>
  <c r="C527" i="12" s="1"/>
  <c r="G527" i="12" l="1"/>
  <c r="A529" i="12"/>
  <c r="B528" i="12"/>
  <c r="C528" i="12" s="1"/>
  <c r="G528" i="12" l="1"/>
  <c r="A530" i="12"/>
  <c r="B529" i="12"/>
  <c r="C529" i="12" s="1"/>
  <c r="A531" i="12" l="1"/>
  <c r="B530" i="12"/>
  <c r="C530" i="12" s="1"/>
  <c r="G529" i="12"/>
  <c r="G530" i="12" l="1"/>
  <c r="A532" i="12"/>
  <c r="B531" i="12"/>
  <c r="C531" i="12" s="1"/>
  <c r="G531" i="12" l="1"/>
  <c r="A533" i="12"/>
  <c r="B532" i="12"/>
  <c r="C532" i="12" s="1"/>
  <c r="G532" i="12" l="1"/>
  <c r="A534" i="12"/>
  <c r="B533" i="12"/>
  <c r="C533" i="12" s="1"/>
  <c r="G533" i="12" l="1"/>
  <c r="A535" i="12"/>
  <c r="B534" i="12"/>
  <c r="C534" i="12" s="1"/>
  <c r="G534" i="12" l="1"/>
  <c r="A536" i="12"/>
  <c r="B535" i="12"/>
  <c r="C535" i="12" s="1"/>
  <c r="G535" i="12" l="1"/>
  <c r="A537" i="12"/>
  <c r="B536" i="12"/>
  <c r="C536" i="12" s="1"/>
  <c r="G536" i="12" l="1"/>
  <c r="A538" i="12"/>
  <c r="B537" i="12"/>
  <c r="C537" i="12" s="1"/>
  <c r="G537" i="12" l="1"/>
  <c r="A539" i="12"/>
  <c r="B538" i="12"/>
  <c r="C538" i="12" s="1"/>
  <c r="G538" i="12" l="1"/>
  <c r="A540" i="12"/>
  <c r="B539" i="12"/>
  <c r="C539" i="12" s="1"/>
  <c r="G539" i="12" l="1"/>
  <c r="A541" i="12"/>
  <c r="B540" i="12"/>
  <c r="C540" i="12" s="1"/>
  <c r="A542" i="12" l="1"/>
  <c r="B541" i="12"/>
  <c r="C541" i="12" s="1"/>
  <c r="G540" i="12"/>
  <c r="G541" i="12" l="1"/>
  <c r="A543" i="12"/>
  <c r="B542" i="12"/>
  <c r="C542" i="12" s="1"/>
  <c r="G542" i="12" l="1"/>
  <c r="A544" i="12"/>
  <c r="B543" i="12"/>
  <c r="C543" i="12" s="1"/>
  <c r="G543" i="12" l="1"/>
  <c r="A545" i="12"/>
  <c r="B544" i="12"/>
  <c r="C544" i="12" s="1"/>
  <c r="G544" i="12" l="1"/>
  <c r="A546" i="12"/>
  <c r="B545" i="12"/>
  <c r="C545" i="12" s="1"/>
  <c r="G545" i="12" l="1"/>
  <c r="A547" i="12"/>
  <c r="B546" i="12"/>
  <c r="C546" i="12" s="1"/>
  <c r="G546" i="12" l="1"/>
  <c r="A548" i="12"/>
  <c r="B547" i="12"/>
  <c r="C547" i="12" s="1"/>
  <c r="G547" i="12" l="1"/>
  <c r="A549" i="12"/>
  <c r="B548" i="12"/>
  <c r="C548" i="12" s="1"/>
  <c r="G548" i="12" l="1"/>
  <c r="A550" i="12"/>
  <c r="B549" i="12"/>
  <c r="C549" i="12" s="1"/>
  <c r="G549" i="12" l="1"/>
  <c r="A551" i="12"/>
  <c r="B550" i="12"/>
  <c r="C550" i="12" s="1"/>
  <c r="G550" i="12" l="1"/>
  <c r="A552" i="12"/>
  <c r="B551" i="12"/>
  <c r="C551" i="12" s="1"/>
  <c r="G551" i="12" l="1"/>
  <c r="A553" i="12"/>
  <c r="B552" i="12"/>
  <c r="C552" i="12" s="1"/>
  <c r="A554" i="12" l="1"/>
  <c r="B553" i="12"/>
  <c r="C553" i="12" s="1"/>
  <c r="G552" i="12"/>
  <c r="G553" i="12" l="1"/>
  <c r="A555" i="12"/>
  <c r="B554" i="12"/>
  <c r="C554" i="12" s="1"/>
  <c r="G554" i="12" l="1"/>
  <c r="A556" i="12"/>
  <c r="B555" i="12"/>
  <c r="C555" i="12" s="1"/>
  <c r="G555" i="12" l="1"/>
  <c r="A557" i="12"/>
  <c r="B556" i="12"/>
  <c r="C556" i="12" s="1"/>
  <c r="G556" i="12" l="1"/>
  <c r="A558" i="12"/>
  <c r="B557" i="12"/>
  <c r="C557" i="12" s="1"/>
  <c r="G557" i="12" l="1"/>
  <c r="A559" i="12"/>
  <c r="B558" i="12"/>
  <c r="C558" i="12" s="1"/>
  <c r="A560" i="12" l="1"/>
  <c r="B559" i="12"/>
  <c r="C559" i="12" s="1"/>
  <c r="G558" i="12"/>
  <c r="G559" i="12" l="1"/>
  <c r="A561" i="12"/>
  <c r="B560" i="12"/>
  <c r="C560" i="12" s="1"/>
  <c r="G560" i="12" l="1"/>
  <c r="A562" i="12"/>
  <c r="B561" i="12"/>
  <c r="C561" i="12" s="1"/>
  <c r="G561" i="12" l="1"/>
  <c r="A563" i="12"/>
  <c r="B562" i="12"/>
  <c r="C562" i="12" s="1"/>
  <c r="G562" i="12" l="1"/>
  <c r="A564" i="12"/>
  <c r="B563" i="12"/>
  <c r="C563" i="12" s="1"/>
  <c r="G563" i="12" l="1"/>
  <c r="A565" i="12"/>
  <c r="B564" i="12"/>
  <c r="C564" i="12" s="1"/>
  <c r="G564" i="12" l="1"/>
  <c r="A566" i="12"/>
  <c r="B565" i="12"/>
  <c r="C565" i="12" s="1"/>
  <c r="G565" i="12" l="1"/>
  <c r="A567" i="12"/>
  <c r="B566" i="12"/>
  <c r="C566" i="12" s="1"/>
  <c r="A568" i="12" l="1"/>
  <c r="B567" i="12"/>
  <c r="C567" i="12" s="1"/>
  <c r="G566" i="12"/>
  <c r="G567" i="12" l="1"/>
  <c r="A569" i="12"/>
  <c r="B568" i="12"/>
  <c r="C568" i="12" s="1"/>
  <c r="G568" i="12" l="1"/>
  <c r="A570" i="12"/>
  <c r="B569" i="12"/>
  <c r="C569" i="12" s="1"/>
  <c r="G569" i="12" l="1"/>
  <c r="A571" i="12"/>
  <c r="B570" i="12"/>
  <c r="C570" i="12" s="1"/>
  <c r="G570" i="12" l="1"/>
  <c r="A572" i="12"/>
  <c r="B571" i="12"/>
  <c r="C571" i="12" s="1"/>
  <c r="G571" i="12" l="1"/>
  <c r="A573" i="12"/>
  <c r="B572" i="12"/>
  <c r="C572" i="12" s="1"/>
  <c r="G572" i="12" l="1"/>
  <c r="A574" i="12"/>
  <c r="B573" i="12"/>
  <c r="C573" i="12" s="1"/>
  <c r="G573" i="12" l="1"/>
  <c r="A575" i="12"/>
  <c r="B574" i="12"/>
  <c r="C574" i="12" s="1"/>
  <c r="G574" i="12" l="1"/>
  <c r="A576" i="12"/>
  <c r="B575" i="12"/>
  <c r="C575" i="12" s="1"/>
  <c r="G575" i="12" l="1"/>
  <c r="A577" i="12"/>
  <c r="B576" i="12"/>
  <c r="C576" i="12" s="1"/>
  <c r="G576" i="12" l="1"/>
  <c r="A578" i="12"/>
  <c r="B577" i="12"/>
  <c r="C577" i="12" s="1"/>
  <c r="A579" i="12" l="1"/>
  <c r="B578" i="12"/>
  <c r="C578" i="12" s="1"/>
  <c r="G577" i="12"/>
  <c r="G578" i="12" l="1"/>
  <c r="A580" i="12"/>
  <c r="B579" i="12"/>
  <c r="C579" i="12" s="1"/>
  <c r="A581" i="12" l="1"/>
  <c r="B580" i="12"/>
  <c r="C580" i="12" s="1"/>
  <c r="G579" i="12"/>
  <c r="G580" i="12" l="1"/>
  <c r="A582" i="12"/>
  <c r="B581" i="12"/>
  <c r="C581" i="12" s="1"/>
  <c r="G581" i="12" l="1"/>
  <c r="A583" i="12"/>
  <c r="B582" i="12"/>
  <c r="C582" i="12" s="1"/>
  <c r="G582" i="12" l="1"/>
  <c r="A584" i="12"/>
  <c r="B583" i="12"/>
  <c r="C583" i="12" s="1"/>
  <c r="G583" i="12" l="1"/>
  <c r="A585" i="12"/>
  <c r="B584" i="12"/>
  <c r="C584" i="12" s="1"/>
  <c r="G584" i="12" l="1"/>
  <c r="A586" i="12"/>
  <c r="B585" i="12"/>
  <c r="C585" i="12" s="1"/>
  <c r="G585" i="12" l="1"/>
  <c r="A587" i="12"/>
  <c r="B586" i="12"/>
  <c r="C586" i="12" s="1"/>
  <c r="G586" i="12" l="1"/>
  <c r="A588" i="12"/>
  <c r="B587" i="12"/>
  <c r="C587" i="12" s="1"/>
  <c r="G587" i="12" l="1"/>
  <c r="A589" i="12"/>
  <c r="B588" i="12"/>
  <c r="C588" i="12" s="1"/>
  <c r="G588" i="12" l="1"/>
  <c r="A590" i="12"/>
  <c r="B589" i="12"/>
  <c r="C589" i="12" s="1"/>
  <c r="G589" i="12" l="1"/>
  <c r="A591" i="12"/>
  <c r="B590" i="12"/>
  <c r="C590" i="12" s="1"/>
  <c r="G590" i="12" l="1"/>
  <c r="A592" i="12"/>
  <c r="B591" i="12"/>
  <c r="C591" i="12" s="1"/>
  <c r="G591" i="12" l="1"/>
  <c r="A593" i="12"/>
  <c r="B592" i="12"/>
  <c r="C592" i="12" s="1"/>
  <c r="G592" i="12" l="1"/>
  <c r="A594" i="12"/>
  <c r="B593" i="12"/>
  <c r="C593" i="12" s="1"/>
  <c r="G593" i="12" l="1"/>
  <c r="A595" i="12"/>
  <c r="B594" i="12"/>
  <c r="C594" i="12" s="1"/>
  <c r="G594" i="12" l="1"/>
  <c r="A596" i="12"/>
  <c r="B595" i="12"/>
  <c r="C595" i="12" s="1"/>
  <c r="G595" i="12" l="1"/>
  <c r="A597" i="12"/>
  <c r="B596" i="12"/>
  <c r="C596" i="12" s="1"/>
  <c r="G596" i="12" l="1"/>
  <c r="A598" i="12"/>
  <c r="B597" i="12"/>
  <c r="C597" i="12" s="1"/>
  <c r="A599" i="12" l="1"/>
  <c r="B598" i="12"/>
  <c r="C598" i="12" s="1"/>
  <c r="G597" i="12"/>
  <c r="G598" i="12" l="1"/>
  <c r="A600" i="12"/>
  <c r="B599" i="12"/>
  <c r="C599" i="12" s="1"/>
  <c r="G599" i="12" l="1"/>
  <c r="A601" i="12"/>
  <c r="B600" i="12"/>
  <c r="C600" i="12" s="1"/>
  <c r="A602" i="12" l="1"/>
  <c r="B601" i="12"/>
  <c r="C601" i="12" s="1"/>
  <c r="G600" i="12"/>
  <c r="G601" i="12" l="1"/>
  <c r="A603" i="12"/>
  <c r="B602" i="12"/>
  <c r="C602" i="12" s="1"/>
  <c r="G602" i="12" l="1"/>
  <c r="A604" i="12"/>
  <c r="B603" i="12"/>
  <c r="C603" i="12" s="1"/>
  <c r="G603" i="12" l="1"/>
  <c r="A605" i="12"/>
  <c r="B604" i="12"/>
  <c r="C604" i="12" s="1"/>
  <c r="G604" i="12" l="1"/>
  <c r="A606" i="12"/>
  <c r="B605" i="12"/>
  <c r="C605" i="12" s="1"/>
  <c r="G605" i="12" l="1"/>
  <c r="A607" i="12"/>
  <c r="B606" i="12"/>
  <c r="C606" i="12" s="1"/>
  <c r="G606" i="12" l="1"/>
  <c r="A608" i="12"/>
  <c r="B607" i="12"/>
  <c r="C607" i="12" s="1"/>
  <c r="G607" i="12" l="1"/>
  <c r="A609" i="12"/>
  <c r="B608" i="12"/>
  <c r="C608" i="12" s="1"/>
  <c r="G608" i="12" l="1"/>
  <c r="A610" i="12"/>
  <c r="B609" i="12"/>
  <c r="C609" i="12" s="1"/>
  <c r="G609" i="12" l="1"/>
  <c r="A611" i="12"/>
  <c r="B610" i="12"/>
  <c r="C610" i="12" s="1"/>
  <c r="G610" i="12" l="1"/>
  <c r="A612" i="12"/>
  <c r="B611" i="12"/>
  <c r="C611" i="12" s="1"/>
  <c r="G611" i="12" l="1"/>
  <c r="A613" i="12"/>
  <c r="B612" i="12"/>
  <c r="C612" i="12" s="1"/>
  <c r="G612" i="12" l="1"/>
  <c r="A614" i="12"/>
  <c r="B613" i="12"/>
  <c r="C613" i="12" s="1"/>
  <c r="A615" i="12" l="1"/>
  <c r="B614" i="12"/>
  <c r="C614" i="12" s="1"/>
  <c r="G613" i="12"/>
  <c r="G614" i="12" l="1"/>
  <c r="A616" i="12"/>
  <c r="B615" i="12"/>
  <c r="C615" i="12" s="1"/>
  <c r="G615" i="12" l="1"/>
  <c r="A617" i="12"/>
  <c r="B616" i="12"/>
  <c r="C616" i="12" s="1"/>
  <c r="G616" i="12" l="1"/>
  <c r="A618" i="12"/>
  <c r="B617" i="12"/>
  <c r="C617" i="12" s="1"/>
  <c r="G617" i="12" l="1"/>
  <c r="A619" i="12"/>
  <c r="B618" i="12"/>
  <c r="C618" i="12" s="1"/>
  <c r="G618" i="12" l="1"/>
  <c r="A620" i="12"/>
  <c r="B619" i="12"/>
  <c r="C619" i="12" s="1"/>
  <c r="A621" i="12" l="1"/>
  <c r="B620" i="12"/>
  <c r="C620" i="12" s="1"/>
  <c r="G619" i="12"/>
  <c r="G620" i="12" l="1"/>
  <c r="A622" i="12"/>
  <c r="B621" i="12"/>
  <c r="C621" i="12" s="1"/>
  <c r="G621" i="12" l="1"/>
  <c r="A623" i="12"/>
  <c r="B622" i="12"/>
  <c r="C622" i="12" s="1"/>
  <c r="G622" i="12" l="1"/>
  <c r="A624" i="12"/>
  <c r="B623" i="12"/>
  <c r="C623" i="12" s="1"/>
  <c r="G623" i="12" l="1"/>
  <c r="A625" i="12"/>
  <c r="B624" i="12"/>
  <c r="C624" i="12" s="1"/>
  <c r="G624" i="12" l="1"/>
  <c r="A626" i="12"/>
  <c r="B625" i="12"/>
  <c r="C625" i="12" s="1"/>
  <c r="G625" i="12" l="1"/>
  <c r="A627" i="12"/>
  <c r="B626" i="12"/>
  <c r="C626" i="12" s="1"/>
  <c r="G626" i="12" l="1"/>
  <c r="A628" i="12"/>
  <c r="B627" i="12"/>
  <c r="C627" i="12" s="1"/>
  <c r="G627" i="12" l="1"/>
  <c r="A629" i="12"/>
  <c r="B628" i="12"/>
  <c r="C628" i="12" s="1"/>
  <c r="G628" i="12" l="1"/>
  <c r="A630" i="12"/>
  <c r="B629" i="12"/>
  <c r="C629" i="12" s="1"/>
  <c r="G629" i="12" l="1"/>
  <c r="A631" i="12"/>
  <c r="B630" i="12"/>
  <c r="C630" i="12" s="1"/>
  <c r="G630" i="12" l="1"/>
  <c r="A632" i="12"/>
  <c r="B631" i="12"/>
  <c r="C631" i="12" s="1"/>
  <c r="G631" i="12" l="1"/>
  <c r="A633" i="12"/>
  <c r="B632" i="12"/>
  <c r="C632" i="12" s="1"/>
  <c r="G632" i="12" l="1"/>
  <c r="A634" i="12"/>
  <c r="B633" i="12"/>
  <c r="C633" i="12" s="1"/>
  <c r="G633" i="12" l="1"/>
  <c r="A635" i="12"/>
  <c r="B634" i="12"/>
  <c r="C634" i="12" s="1"/>
  <c r="G634" i="12" l="1"/>
  <c r="A636" i="12"/>
  <c r="B635" i="12"/>
  <c r="C635" i="12" s="1"/>
  <c r="G635" i="12" l="1"/>
  <c r="A637" i="12"/>
  <c r="B636" i="12"/>
  <c r="C636" i="12" s="1"/>
  <c r="A638" i="12" l="1"/>
  <c r="B637" i="12"/>
  <c r="C637" i="12" s="1"/>
  <c r="G636" i="12"/>
  <c r="G637" i="12" l="1"/>
  <c r="A639" i="12"/>
  <c r="B638" i="12"/>
  <c r="C638" i="12" s="1"/>
  <c r="G638" i="12" l="1"/>
  <c r="A640" i="12"/>
  <c r="B639" i="12"/>
  <c r="C639" i="12" s="1"/>
  <c r="G639" i="12" l="1"/>
  <c r="A641" i="12"/>
  <c r="B640" i="12"/>
  <c r="C640" i="12" s="1"/>
  <c r="G640" i="12" l="1"/>
  <c r="A642" i="12"/>
  <c r="B641" i="12"/>
  <c r="C641" i="12" s="1"/>
  <c r="G641" i="12" l="1"/>
  <c r="A643" i="12"/>
  <c r="B642" i="12"/>
  <c r="C642" i="12" s="1"/>
  <c r="G642" i="12" l="1"/>
  <c r="A644" i="12"/>
  <c r="B643" i="12"/>
  <c r="C643" i="12" s="1"/>
  <c r="G643" i="12" l="1"/>
  <c r="A645" i="12"/>
  <c r="B644" i="12"/>
  <c r="C644" i="12" s="1"/>
  <c r="G644" i="12" l="1"/>
  <c r="A646" i="12"/>
  <c r="B645" i="12"/>
  <c r="C645" i="12" s="1"/>
  <c r="G645" i="12" l="1"/>
  <c r="A647" i="12"/>
  <c r="B646" i="12"/>
  <c r="C646" i="12" s="1"/>
  <c r="G646" i="12" l="1"/>
  <c r="A648" i="12"/>
  <c r="B647" i="12"/>
  <c r="C647" i="12" s="1"/>
  <c r="G647" i="12" l="1"/>
  <c r="A649" i="12"/>
  <c r="B648" i="12"/>
  <c r="C648" i="12" s="1"/>
  <c r="G648" i="12" l="1"/>
  <c r="A650" i="12"/>
  <c r="B649" i="12"/>
  <c r="C649" i="12" s="1"/>
  <c r="G649" i="12" l="1"/>
  <c r="A651" i="12"/>
  <c r="B650" i="12"/>
  <c r="C650" i="12" s="1"/>
  <c r="G650" i="12" l="1"/>
  <c r="A652" i="12"/>
  <c r="B651" i="12"/>
  <c r="C651" i="12" s="1"/>
  <c r="G651" i="12" l="1"/>
  <c r="A653" i="12"/>
  <c r="B652" i="12"/>
  <c r="C652" i="12" s="1"/>
  <c r="G652" i="12" l="1"/>
  <c r="A654" i="12"/>
  <c r="B653" i="12"/>
  <c r="C653" i="12" s="1"/>
  <c r="G653" i="12" l="1"/>
  <c r="A655" i="12"/>
  <c r="B654" i="12"/>
  <c r="C654" i="12" s="1"/>
  <c r="G654" i="12" l="1"/>
  <c r="A656" i="12"/>
  <c r="B655" i="12"/>
  <c r="C655" i="12" s="1"/>
  <c r="G655" i="12" l="1"/>
  <c r="A657" i="12"/>
  <c r="B656" i="12"/>
  <c r="C656" i="12" s="1"/>
  <c r="G656" i="12" l="1"/>
  <c r="A658" i="12"/>
  <c r="B657" i="12"/>
  <c r="C657" i="12" s="1"/>
  <c r="G657" i="12" l="1"/>
  <c r="A659" i="12"/>
  <c r="B658" i="12"/>
  <c r="C658" i="12" s="1"/>
  <c r="A660" i="12" l="1"/>
  <c r="B659" i="12"/>
  <c r="C659" i="12" s="1"/>
  <c r="G658" i="12"/>
  <c r="G659" i="12" l="1"/>
  <c r="A661" i="12"/>
  <c r="B660" i="12"/>
  <c r="C660" i="12" s="1"/>
  <c r="A662" i="12" l="1"/>
  <c r="B661" i="12"/>
  <c r="C661" i="12" s="1"/>
  <c r="G660" i="12"/>
  <c r="G661" i="12" l="1"/>
  <c r="A663" i="12"/>
  <c r="B662" i="12"/>
  <c r="C662" i="12" s="1"/>
  <c r="G662" i="12" l="1"/>
  <c r="A664" i="12"/>
  <c r="B663" i="12"/>
  <c r="C663" i="12" s="1"/>
  <c r="A665" i="12" l="1"/>
  <c r="B664" i="12"/>
  <c r="C664" i="12" s="1"/>
  <c r="G663" i="12"/>
  <c r="G664" i="12" l="1"/>
  <c r="A666" i="12"/>
  <c r="B665" i="12"/>
  <c r="C665" i="12" s="1"/>
  <c r="G665" i="12" l="1"/>
  <c r="A667" i="12"/>
  <c r="B666" i="12"/>
  <c r="C666" i="12" s="1"/>
  <c r="G666" i="12" l="1"/>
  <c r="A668" i="12"/>
  <c r="B667" i="12"/>
  <c r="C667" i="12" s="1"/>
  <c r="G667" i="12" l="1"/>
  <c r="A669" i="12"/>
  <c r="B668" i="12"/>
  <c r="C668" i="12" s="1"/>
  <c r="G668" i="12" l="1"/>
  <c r="A670" i="12"/>
  <c r="B669" i="12"/>
  <c r="C669" i="12" s="1"/>
  <c r="G669" i="12" l="1"/>
  <c r="A671" i="12"/>
  <c r="B670" i="12"/>
  <c r="C670" i="12" s="1"/>
  <c r="G670" i="12" l="1"/>
  <c r="A672" i="12"/>
  <c r="B671" i="12"/>
  <c r="C671" i="12" s="1"/>
  <c r="G671" i="12" l="1"/>
  <c r="A673" i="12"/>
  <c r="B672" i="12"/>
  <c r="C672" i="12" s="1"/>
  <c r="G672" i="12" l="1"/>
  <c r="A674" i="12"/>
  <c r="B673" i="12"/>
  <c r="C673" i="12" s="1"/>
  <c r="G673" i="12" l="1"/>
  <c r="A675" i="12"/>
  <c r="B674" i="12"/>
  <c r="C674" i="12" s="1"/>
  <c r="G674" i="12" l="1"/>
  <c r="A676" i="12"/>
  <c r="B675" i="12"/>
  <c r="C675" i="12" s="1"/>
  <c r="G675" i="12" l="1"/>
  <c r="A677" i="12"/>
  <c r="B676" i="12"/>
  <c r="C676" i="12" s="1"/>
  <c r="G676" i="12" l="1"/>
  <c r="A678" i="12"/>
  <c r="B677" i="12"/>
  <c r="C677" i="12" s="1"/>
  <c r="G677" i="12" l="1"/>
  <c r="A679" i="12"/>
  <c r="B678" i="12"/>
  <c r="C678" i="12" s="1"/>
  <c r="G678" i="12" l="1"/>
  <c r="A680" i="12"/>
  <c r="B679" i="12"/>
  <c r="C679" i="12" s="1"/>
  <c r="G679" i="12" l="1"/>
  <c r="A681" i="12"/>
  <c r="B680" i="12"/>
  <c r="C680" i="12" s="1"/>
  <c r="A682" i="12" l="1"/>
  <c r="B681" i="12"/>
  <c r="C681" i="12" s="1"/>
  <c r="G680" i="12"/>
  <c r="G681" i="12" l="1"/>
  <c r="A683" i="12"/>
  <c r="B682" i="12"/>
  <c r="C682" i="12" s="1"/>
  <c r="G682" i="12" l="1"/>
  <c r="A684" i="12"/>
  <c r="B683" i="12"/>
  <c r="C683" i="12" s="1"/>
  <c r="G683" i="12" l="1"/>
  <c r="A685" i="12"/>
  <c r="B684" i="12"/>
  <c r="C684" i="12" s="1"/>
  <c r="G684" i="12" l="1"/>
  <c r="A686" i="12"/>
  <c r="B685" i="12"/>
  <c r="C685" i="12" s="1"/>
  <c r="G685" i="12" l="1"/>
  <c r="A687" i="12"/>
  <c r="B686" i="12"/>
  <c r="C686" i="12" s="1"/>
  <c r="A688" i="12" l="1"/>
  <c r="B687" i="12"/>
  <c r="C687" i="12" s="1"/>
  <c r="G686" i="12"/>
  <c r="G687" i="12" l="1"/>
  <c r="A689" i="12"/>
  <c r="B688" i="12"/>
  <c r="C688" i="12" s="1"/>
  <c r="G688" i="12" l="1"/>
  <c r="A690" i="12"/>
  <c r="B689" i="12"/>
  <c r="C689" i="12" s="1"/>
  <c r="G689" i="12" l="1"/>
  <c r="A691" i="12"/>
  <c r="B690" i="12"/>
  <c r="C690" i="12" s="1"/>
  <c r="G690" i="12" l="1"/>
  <c r="A692" i="12"/>
  <c r="B691" i="12"/>
  <c r="C691" i="12" s="1"/>
  <c r="G691" i="12" l="1"/>
  <c r="A693" i="12"/>
  <c r="B692" i="12"/>
  <c r="C692" i="12" s="1"/>
  <c r="G692" i="12" l="1"/>
  <c r="A694" i="12"/>
  <c r="B693" i="12"/>
  <c r="C693" i="12" s="1"/>
  <c r="G693" i="12" l="1"/>
  <c r="A695" i="12"/>
  <c r="B694" i="12"/>
  <c r="C694" i="12" s="1"/>
  <c r="G694" i="12" l="1"/>
  <c r="A696" i="12"/>
  <c r="B695" i="12"/>
  <c r="C695" i="12" s="1"/>
  <c r="G695" i="12" l="1"/>
  <c r="A697" i="12"/>
  <c r="B696" i="12"/>
  <c r="C696" i="12" s="1"/>
  <c r="G696" i="12" l="1"/>
  <c r="A698" i="12"/>
  <c r="B697" i="12"/>
  <c r="C697" i="12" s="1"/>
  <c r="G697" i="12" l="1"/>
  <c r="A699" i="12"/>
  <c r="B698" i="12"/>
  <c r="C698" i="12" s="1"/>
  <c r="G698" i="12" l="1"/>
  <c r="A700" i="12"/>
  <c r="B699" i="12"/>
  <c r="C699" i="12" s="1"/>
  <c r="G699" i="12" l="1"/>
  <c r="A701" i="12"/>
  <c r="B700" i="12"/>
  <c r="C700" i="12" s="1"/>
  <c r="G700" i="12" l="1"/>
  <c r="A702" i="12"/>
  <c r="B701" i="12"/>
  <c r="C701" i="12" s="1"/>
  <c r="G701" i="12" l="1"/>
  <c r="A703" i="12"/>
  <c r="B702" i="12"/>
  <c r="C702" i="12" s="1"/>
  <c r="G702" i="12" l="1"/>
  <c r="A704" i="12"/>
  <c r="B703" i="12"/>
  <c r="C703" i="12" s="1"/>
  <c r="G703" i="12" l="1"/>
  <c r="A705" i="12"/>
  <c r="B704" i="12"/>
  <c r="C704" i="12" s="1"/>
  <c r="G704" i="12" l="1"/>
  <c r="A706" i="12"/>
  <c r="B705" i="12"/>
  <c r="C705" i="12" s="1"/>
  <c r="G705" i="12" l="1"/>
  <c r="A707" i="12"/>
  <c r="B706" i="12"/>
  <c r="C706" i="12" s="1"/>
  <c r="G706" i="12" l="1"/>
  <c r="A708" i="12"/>
  <c r="B707" i="12"/>
  <c r="C707" i="12" s="1"/>
  <c r="G707" i="12" l="1"/>
  <c r="A709" i="12"/>
  <c r="B708" i="12"/>
  <c r="C708" i="12" s="1"/>
  <c r="G708" i="12" l="1"/>
  <c r="A710" i="12"/>
  <c r="B709" i="12"/>
  <c r="C709" i="12" s="1"/>
  <c r="G709" i="12" l="1"/>
  <c r="A711" i="12"/>
  <c r="B710" i="12"/>
  <c r="C710" i="12" s="1"/>
  <c r="G710" i="12" l="1"/>
  <c r="A712" i="12"/>
  <c r="B711" i="12"/>
  <c r="C711" i="12" s="1"/>
  <c r="A713" i="12" l="1"/>
  <c r="B712" i="12"/>
  <c r="C712" i="12" s="1"/>
  <c r="G711" i="12"/>
  <c r="G712" i="12" l="1"/>
  <c r="A714" i="12"/>
  <c r="B713" i="12"/>
  <c r="C713" i="12" s="1"/>
  <c r="G713" i="12" l="1"/>
  <c r="A715" i="12"/>
  <c r="B714" i="12"/>
  <c r="C714" i="12" s="1"/>
  <c r="G714" i="12" l="1"/>
  <c r="A716" i="12"/>
  <c r="B715" i="12"/>
  <c r="C715" i="12" s="1"/>
  <c r="G715" i="12" l="1"/>
  <c r="A717" i="12"/>
  <c r="B716" i="12"/>
  <c r="C716" i="12" s="1"/>
  <c r="G716" i="12" l="1"/>
  <c r="A718" i="12"/>
  <c r="B717" i="12"/>
  <c r="C717" i="12" s="1"/>
  <c r="G717" i="12" l="1"/>
  <c r="A719" i="12"/>
  <c r="B718" i="12"/>
  <c r="C718" i="12" s="1"/>
  <c r="G718" i="12" l="1"/>
  <c r="A720" i="12"/>
  <c r="B719" i="12"/>
  <c r="C719" i="12" s="1"/>
  <c r="G719" i="12" l="1"/>
  <c r="A721" i="12"/>
  <c r="B720" i="12"/>
  <c r="C720" i="12" s="1"/>
  <c r="A722" i="12" l="1"/>
  <c r="B721" i="12"/>
  <c r="C721" i="12" s="1"/>
  <c r="G720" i="12"/>
  <c r="G721" i="12" l="1"/>
  <c r="A723" i="12"/>
  <c r="B722" i="12"/>
  <c r="C722" i="12" s="1"/>
  <c r="G722" i="12" l="1"/>
  <c r="A724" i="12"/>
  <c r="B723" i="12"/>
  <c r="C723" i="12" s="1"/>
  <c r="G723" i="12" l="1"/>
  <c r="A725" i="12"/>
  <c r="B724" i="12"/>
  <c r="C724" i="12" s="1"/>
  <c r="G724" i="12" l="1"/>
  <c r="A726" i="12"/>
  <c r="B725" i="12"/>
  <c r="C725" i="12" s="1"/>
  <c r="G725" i="12" l="1"/>
  <c r="A727" i="12"/>
  <c r="B726" i="12"/>
  <c r="C726" i="12" s="1"/>
  <c r="G726" i="12" l="1"/>
  <c r="A728" i="12"/>
  <c r="B727" i="12"/>
  <c r="C727" i="12" s="1"/>
  <c r="G727" i="12" l="1"/>
  <c r="A729" i="12"/>
  <c r="B728" i="12"/>
  <c r="C728" i="12" s="1"/>
  <c r="G728" i="12" l="1"/>
  <c r="A730" i="12"/>
  <c r="B729" i="12"/>
  <c r="C729" i="12" s="1"/>
  <c r="G729" i="12" l="1"/>
  <c r="A731" i="12"/>
  <c r="B730" i="12"/>
  <c r="C730" i="12" s="1"/>
  <c r="A732" i="12" l="1"/>
  <c r="B731" i="12"/>
  <c r="C731" i="12" s="1"/>
  <c r="G730" i="12"/>
  <c r="G731" i="12" l="1"/>
  <c r="A733" i="12"/>
  <c r="B732" i="12"/>
  <c r="C732" i="12" s="1"/>
  <c r="G732" i="12" l="1"/>
  <c r="A734" i="12"/>
  <c r="B733" i="12"/>
  <c r="C733" i="12" s="1"/>
  <c r="G733" i="12" l="1"/>
  <c r="A735" i="12"/>
  <c r="B734" i="12"/>
  <c r="C734" i="12" s="1"/>
  <c r="G734" i="12" l="1"/>
  <c r="A736" i="12"/>
  <c r="B735" i="12"/>
  <c r="C735" i="12" s="1"/>
  <c r="G735" i="12" l="1"/>
  <c r="A737" i="12"/>
  <c r="B736" i="12"/>
  <c r="C736" i="12" s="1"/>
  <c r="G736" i="12" l="1"/>
  <c r="A738" i="12"/>
  <c r="B737" i="12"/>
  <c r="C737" i="12" s="1"/>
  <c r="A739" i="12" l="1"/>
  <c r="B738" i="12"/>
  <c r="C738" i="12" s="1"/>
  <c r="G737" i="12"/>
  <c r="G738" i="12" l="1"/>
  <c r="A740" i="12"/>
  <c r="B739" i="12"/>
  <c r="C739" i="12" s="1"/>
  <c r="G739" i="12" l="1"/>
  <c r="A741" i="12"/>
  <c r="B740" i="12"/>
  <c r="C740" i="12" s="1"/>
  <c r="G740" i="12" l="1"/>
  <c r="A742" i="12"/>
  <c r="B741" i="12"/>
  <c r="C741" i="12" s="1"/>
  <c r="A743" i="12" l="1"/>
  <c r="B742" i="12"/>
  <c r="C742" i="12" s="1"/>
  <c r="G741" i="12"/>
  <c r="G742" i="12" l="1"/>
  <c r="A744" i="12"/>
  <c r="B743" i="12"/>
  <c r="C743" i="12" s="1"/>
  <c r="G743" i="12" l="1"/>
  <c r="A745" i="12"/>
  <c r="B744" i="12"/>
  <c r="C744" i="12" s="1"/>
  <c r="G744" i="12" l="1"/>
  <c r="A746" i="12"/>
  <c r="B745" i="12"/>
  <c r="C745" i="12" s="1"/>
  <c r="G745" i="12" l="1"/>
  <c r="A747" i="12"/>
  <c r="B746" i="12"/>
  <c r="C746" i="12" s="1"/>
  <c r="G746" i="12" l="1"/>
  <c r="A748" i="12"/>
  <c r="B747" i="12"/>
  <c r="C747" i="12" s="1"/>
  <c r="G747" i="12" l="1"/>
  <c r="A749" i="12"/>
  <c r="B748" i="12"/>
  <c r="C748" i="12" s="1"/>
  <c r="G748" i="12" l="1"/>
  <c r="A750" i="12"/>
  <c r="B749" i="12"/>
  <c r="C749" i="12" s="1"/>
  <c r="G749" i="12" l="1"/>
  <c r="A751" i="12"/>
  <c r="B750" i="12"/>
  <c r="C750" i="12" s="1"/>
  <c r="G750" i="12" l="1"/>
  <c r="A752" i="12"/>
  <c r="B751" i="12"/>
  <c r="C751" i="12" s="1"/>
  <c r="G751" i="12" l="1"/>
  <c r="A753" i="12"/>
  <c r="B752" i="12"/>
  <c r="C752" i="12" s="1"/>
  <c r="G752" i="12" l="1"/>
  <c r="A754" i="12"/>
  <c r="B753" i="12"/>
  <c r="C753" i="12" s="1"/>
  <c r="A755" i="12" l="1"/>
  <c r="B754" i="12"/>
  <c r="C754" i="12" s="1"/>
  <c r="G753" i="12"/>
  <c r="G754" i="12" l="1"/>
  <c r="A756" i="12"/>
  <c r="B755" i="12"/>
  <c r="C755" i="12" s="1"/>
  <c r="G755" i="12" l="1"/>
  <c r="A757" i="12"/>
  <c r="B756" i="12"/>
  <c r="C756" i="12" s="1"/>
  <c r="G756" i="12" l="1"/>
  <c r="A758" i="12"/>
  <c r="B757" i="12"/>
  <c r="C757" i="12" s="1"/>
  <c r="G757" i="12" l="1"/>
  <c r="A759" i="12"/>
  <c r="B758" i="12"/>
  <c r="C758" i="12" s="1"/>
  <c r="G758" i="12" l="1"/>
  <c r="A760" i="12"/>
  <c r="B759" i="12"/>
  <c r="C759" i="12" s="1"/>
  <c r="G759" i="12" l="1"/>
  <c r="A761" i="12"/>
  <c r="B760" i="12"/>
  <c r="C760" i="12" s="1"/>
  <c r="G760" i="12" l="1"/>
  <c r="A762" i="12"/>
  <c r="B761" i="12"/>
  <c r="C761" i="12" s="1"/>
  <c r="A763" i="12" l="1"/>
  <c r="B762" i="12"/>
  <c r="C762" i="12" s="1"/>
  <c r="G761" i="12"/>
  <c r="G762" i="12" l="1"/>
  <c r="A764" i="12"/>
  <c r="B763" i="12"/>
  <c r="C763" i="12" s="1"/>
  <c r="G763" i="12" l="1"/>
  <c r="A765" i="12"/>
  <c r="B764" i="12"/>
  <c r="C764" i="12" s="1"/>
  <c r="G764" i="12" l="1"/>
  <c r="A766" i="12"/>
  <c r="B765" i="12"/>
  <c r="C765" i="12" s="1"/>
  <c r="G765" i="12" l="1"/>
  <c r="A767" i="12"/>
  <c r="B766" i="12"/>
  <c r="C766" i="12" s="1"/>
  <c r="G766" i="12" l="1"/>
  <c r="A768" i="12"/>
  <c r="B767" i="12"/>
  <c r="C767" i="12" s="1"/>
  <c r="G767" i="12" l="1"/>
  <c r="A769" i="12"/>
  <c r="B768" i="12"/>
  <c r="C768" i="12" s="1"/>
  <c r="G768" i="12" l="1"/>
  <c r="A770" i="12"/>
  <c r="B769" i="12"/>
  <c r="C769" i="12" s="1"/>
  <c r="G769" i="12" l="1"/>
  <c r="A771" i="12"/>
  <c r="B770" i="12"/>
  <c r="C770" i="12" s="1"/>
  <c r="A772" i="12" l="1"/>
  <c r="B771" i="12"/>
  <c r="C771" i="12" s="1"/>
  <c r="G770" i="12"/>
  <c r="G771" i="12" l="1"/>
  <c r="A773" i="12"/>
  <c r="B772" i="12"/>
  <c r="C772" i="12" s="1"/>
  <c r="G772" i="12" l="1"/>
  <c r="A774" i="12"/>
  <c r="B773" i="12"/>
  <c r="C773" i="12" s="1"/>
  <c r="G773" i="12" l="1"/>
  <c r="A775" i="12"/>
  <c r="B774" i="12"/>
  <c r="C774" i="12" s="1"/>
  <c r="G774" i="12" l="1"/>
  <c r="A776" i="12"/>
  <c r="B775" i="12"/>
  <c r="C775" i="12" s="1"/>
  <c r="G775" i="12" l="1"/>
  <c r="A777" i="12"/>
  <c r="B776" i="12"/>
  <c r="C776" i="12" s="1"/>
  <c r="G776" i="12" l="1"/>
  <c r="A778" i="12"/>
  <c r="B777" i="12"/>
  <c r="C777" i="12" s="1"/>
  <c r="G777" i="12" l="1"/>
  <c r="A779" i="12"/>
  <c r="B778" i="12"/>
  <c r="C778" i="12" s="1"/>
  <c r="G778" i="12" l="1"/>
  <c r="A780" i="12"/>
  <c r="B779" i="12"/>
  <c r="C779" i="12" s="1"/>
  <c r="G779" i="12" l="1"/>
  <c r="A781" i="12"/>
  <c r="B780" i="12"/>
  <c r="C780" i="12" s="1"/>
  <c r="A782" i="12" l="1"/>
  <c r="B781" i="12"/>
  <c r="C781" i="12" s="1"/>
  <c r="G780" i="12"/>
  <c r="G781" i="12" l="1"/>
  <c r="A783" i="12"/>
  <c r="B782" i="12"/>
  <c r="C782" i="12" s="1"/>
  <c r="G782" i="12" l="1"/>
  <c r="A784" i="12"/>
  <c r="B783" i="12"/>
  <c r="C783" i="12" s="1"/>
  <c r="G783" i="12" l="1"/>
  <c r="A785" i="12"/>
  <c r="B784" i="12"/>
  <c r="C784" i="12" s="1"/>
  <c r="G784" i="12" l="1"/>
  <c r="A786" i="12"/>
  <c r="B785" i="12"/>
  <c r="C785" i="12" s="1"/>
  <c r="G785" i="12" l="1"/>
  <c r="A787" i="12"/>
  <c r="B786" i="12"/>
  <c r="C786" i="12" s="1"/>
  <c r="G786" i="12" l="1"/>
  <c r="A788" i="12"/>
  <c r="B787" i="12"/>
  <c r="C787" i="12" s="1"/>
  <c r="G787" i="12" l="1"/>
  <c r="A789" i="12"/>
  <c r="B788" i="12"/>
  <c r="C788" i="12" s="1"/>
  <c r="G788" i="12" l="1"/>
  <c r="A790" i="12"/>
  <c r="B789" i="12"/>
  <c r="C789" i="12" s="1"/>
  <c r="A791" i="12" l="1"/>
  <c r="B790" i="12"/>
  <c r="C790" i="12" s="1"/>
  <c r="G789" i="12"/>
  <c r="G790" i="12" l="1"/>
  <c r="A792" i="12"/>
  <c r="B791" i="12"/>
  <c r="C791" i="12" s="1"/>
  <c r="A793" i="12" l="1"/>
  <c r="B792" i="12"/>
  <c r="C792" i="12" s="1"/>
  <c r="G791" i="12"/>
  <c r="G792" i="12" l="1"/>
  <c r="A794" i="12"/>
  <c r="B793" i="12"/>
  <c r="C793" i="12" s="1"/>
  <c r="G793" i="12" l="1"/>
  <c r="A795" i="12"/>
  <c r="B794" i="12"/>
  <c r="C794" i="12" s="1"/>
  <c r="A796" i="12" l="1"/>
  <c r="B795" i="12"/>
  <c r="C795" i="12" s="1"/>
  <c r="G794" i="12"/>
  <c r="G795" i="12" l="1"/>
  <c r="A797" i="12"/>
  <c r="B796" i="12"/>
  <c r="C796" i="12" s="1"/>
  <c r="G796" i="12" l="1"/>
  <c r="A798" i="12"/>
  <c r="B797" i="12"/>
  <c r="C797" i="12" s="1"/>
  <c r="G797" i="12" l="1"/>
  <c r="A799" i="12"/>
  <c r="B798" i="12"/>
  <c r="C798" i="12" s="1"/>
  <c r="G798" i="12" l="1"/>
  <c r="A800" i="12"/>
  <c r="B799" i="12"/>
  <c r="C799" i="12" s="1"/>
  <c r="G799" i="12" l="1"/>
  <c r="A801" i="12"/>
  <c r="B800" i="12"/>
  <c r="C800" i="12" s="1"/>
  <c r="G800" i="12" l="1"/>
  <c r="A802" i="12"/>
  <c r="B801" i="12"/>
  <c r="C801" i="12" s="1"/>
  <c r="G801" i="12" l="1"/>
  <c r="A803" i="12"/>
  <c r="B802" i="12"/>
  <c r="C802" i="12" s="1"/>
  <c r="G802" i="12" l="1"/>
  <c r="A804" i="12"/>
  <c r="B803" i="12"/>
  <c r="C803" i="12" s="1"/>
  <c r="G803" i="12" l="1"/>
  <c r="A805" i="12"/>
  <c r="B804" i="12"/>
  <c r="C804" i="12" s="1"/>
  <c r="A806" i="12" l="1"/>
  <c r="B805" i="12"/>
  <c r="C805" i="12" s="1"/>
  <c r="G804" i="12"/>
  <c r="G805" i="12" l="1"/>
  <c r="A807" i="12"/>
  <c r="B806" i="12"/>
  <c r="C806" i="12" s="1"/>
  <c r="G806" i="12" l="1"/>
  <c r="A808" i="12"/>
  <c r="B807" i="12"/>
  <c r="C807" i="12" s="1"/>
  <c r="G807" i="12" l="1"/>
  <c r="A809" i="12"/>
  <c r="B808" i="12"/>
  <c r="C808" i="12" s="1"/>
  <c r="A810" i="12" l="1"/>
  <c r="B809" i="12"/>
  <c r="C809" i="12" s="1"/>
  <c r="G808" i="12"/>
  <c r="G809" i="12" l="1"/>
  <c r="A811" i="12"/>
  <c r="B810" i="12"/>
  <c r="C810" i="12" s="1"/>
  <c r="G810" i="12" l="1"/>
  <c r="A812" i="12"/>
  <c r="B811" i="12"/>
  <c r="C811" i="12" s="1"/>
  <c r="G811" i="12" l="1"/>
  <c r="A813" i="12"/>
  <c r="B812" i="12"/>
  <c r="C812" i="12" s="1"/>
  <c r="G812" i="12" l="1"/>
  <c r="A814" i="12"/>
  <c r="B813" i="12"/>
  <c r="C813" i="12" s="1"/>
  <c r="G813" i="12" l="1"/>
  <c r="A815" i="12"/>
  <c r="B814" i="12"/>
  <c r="C814" i="12" s="1"/>
  <c r="G814" i="12" l="1"/>
  <c r="A816" i="12"/>
  <c r="B815" i="12"/>
  <c r="C815" i="12" s="1"/>
  <c r="A817" i="12" l="1"/>
  <c r="B816" i="12"/>
  <c r="C816" i="12" s="1"/>
  <c r="G815" i="12"/>
  <c r="G816" i="12" l="1"/>
  <c r="A818" i="12"/>
  <c r="B817" i="12"/>
  <c r="C817" i="12" s="1"/>
  <c r="A819" i="12" l="1"/>
  <c r="B818" i="12"/>
  <c r="C818" i="12" s="1"/>
  <c r="G817" i="12"/>
  <c r="G818" i="12" l="1"/>
  <c r="A820" i="12"/>
  <c r="B819" i="12"/>
  <c r="C819" i="12" s="1"/>
  <c r="G819" i="12" l="1"/>
  <c r="A821" i="12"/>
  <c r="B820" i="12"/>
  <c r="C820" i="12" s="1"/>
  <c r="G820" i="12" l="1"/>
  <c r="A822" i="12"/>
  <c r="B821" i="12"/>
  <c r="C821" i="12" s="1"/>
  <c r="G821" i="12" l="1"/>
  <c r="A823" i="12"/>
  <c r="B822" i="12"/>
  <c r="C822" i="12" s="1"/>
  <c r="G822" i="12" l="1"/>
  <c r="A824" i="12"/>
  <c r="B823" i="12"/>
  <c r="C823" i="12" s="1"/>
  <c r="A825" i="12" l="1"/>
  <c r="B824" i="12"/>
  <c r="C824" i="12" s="1"/>
  <c r="G823" i="12"/>
  <c r="G824" i="12" l="1"/>
  <c r="A826" i="12"/>
  <c r="B825" i="12"/>
  <c r="C825" i="12" s="1"/>
  <c r="G825" i="12" l="1"/>
  <c r="A827" i="12"/>
  <c r="B826" i="12"/>
  <c r="C826" i="12" s="1"/>
  <c r="G826" i="12" l="1"/>
  <c r="A828" i="12"/>
  <c r="B827" i="12"/>
  <c r="C827" i="12" s="1"/>
  <c r="G827" i="12" l="1"/>
  <c r="A829" i="12"/>
  <c r="B828" i="12"/>
  <c r="C828" i="12" s="1"/>
  <c r="A830" i="12" l="1"/>
  <c r="B829" i="12"/>
  <c r="C829" i="12" s="1"/>
  <c r="G828" i="12"/>
  <c r="G829" i="12" l="1"/>
  <c r="A831" i="12"/>
  <c r="B830" i="12"/>
  <c r="C830" i="12" s="1"/>
  <c r="G830" i="12" l="1"/>
  <c r="A832" i="12"/>
  <c r="B831" i="12"/>
  <c r="C831" i="12" s="1"/>
  <c r="G831" i="12" l="1"/>
  <c r="A833" i="12"/>
  <c r="B832" i="12"/>
  <c r="C832" i="12" s="1"/>
  <c r="G832" i="12" l="1"/>
  <c r="A834" i="12"/>
  <c r="B833" i="12"/>
  <c r="C833" i="12" s="1"/>
  <c r="G833" i="12" l="1"/>
  <c r="A835" i="12"/>
  <c r="B834" i="12"/>
  <c r="C834" i="12" s="1"/>
  <c r="G834" i="12" l="1"/>
  <c r="A836" i="12"/>
  <c r="B835" i="12"/>
  <c r="C835" i="12" s="1"/>
  <c r="A837" i="12" l="1"/>
  <c r="B836" i="12"/>
  <c r="C836" i="12" s="1"/>
  <c r="G835" i="12"/>
  <c r="G836" i="12" l="1"/>
  <c r="A838" i="12"/>
  <c r="B837" i="12"/>
  <c r="C837" i="12" s="1"/>
  <c r="A839" i="12" l="1"/>
  <c r="B838" i="12"/>
  <c r="C838" i="12" s="1"/>
  <c r="G837" i="12"/>
  <c r="G838" i="12" l="1"/>
  <c r="A840" i="12"/>
  <c r="B839" i="12"/>
  <c r="C839" i="12" s="1"/>
  <c r="A841" i="12" l="1"/>
  <c r="B840" i="12"/>
  <c r="C840" i="12" s="1"/>
  <c r="G839" i="12"/>
  <c r="G840" i="12" l="1"/>
  <c r="A842" i="12"/>
  <c r="B841" i="12"/>
  <c r="C841" i="12" s="1"/>
  <c r="G841" i="12" l="1"/>
  <c r="A843" i="12"/>
  <c r="B842" i="12"/>
  <c r="C842" i="12" s="1"/>
  <c r="G842" i="12" l="1"/>
  <c r="A844" i="12"/>
  <c r="B843" i="12"/>
  <c r="C843" i="12" s="1"/>
  <c r="A845" i="12" l="1"/>
  <c r="B844" i="12"/>
  <c r="C844" i="12" s="1"/>
  <c r="G843" i="12"/>
  <c r="G844" i="12" l="1"/>
  <c r="A846" i="12"/>
  <c r="B845" i="12"/>
  <c r="C845" i="12" s="1"/>
  <c r="A847" i="12" l="1"/>
  <c r="B846" i="12"/>
  <c r="C846" i="12" s="1"/>
  <c r="G845" i="12"/>
  <c r="G846" i="12" l="1"/>
  <c r="A848" i="12"/>
  <c r="B847" i="12"/>
  <c r="C847" i="12" s="1"/>
  <c r="G847" i="12" l="1"/>
  <c r="A849" i="12"/>
  <c r="B848" i="12"/>
  <c r="C848" i="12" s="1"/>
  <c r="G848" i="12" l="1"/>
  <c r="A850" i="12"/>
  <c r="B849" i="12"/>
  <c r="C849" i="12" s="1"/>
  <c r="G849" i="12" l="1"/>
  <c r="A851" i="12"/>
  <c r="B850" i="12"/>
  <c r="C850" i="12" s="1"/>
  <c r="G850" i="12" l="1"/>
  <c r="A852" i="12"/>
  <c r="B851" i="12"/>
  <c r="C851" i="12" s="1"/>
  <c r="G851" i="12" l="1"/>
  <c r="A853" i="12"/>
  <c r="B852" i="12"/>
  <c r="C852" i="12" s="1"/>
  <c r="G852" i="12" l="1"/>
  <c r="A854" i="12"/>
  <c r="B853" i="12"/>
  <c r="C853" i="12" s="1"/>
  <c r="G853" i="12" l="1"/>
  <c r="A855" i="12"/>
  <c r="B854" i="12"/>
  <c r="C854" i="12" s="1"/>
  <c r="G854" i="12" l="1"/>
  <c r="A856" i="12"/>
  <c r="B855" i="12"/>
  <c r="C855" i="12" s="1"/>
  <c r="G855" i="12" l="1"/>
  <c r="A857" i="12"/>
  <c r="B856" i="12"/>
  <c r="C856" i="12" s="1"/>
  <c r="G856" i="12" l="1"/>
  <c r="A858" i="12"/>
  <c r="B857" i="12"/>
  <c r="C857" i="12" s="1"/>
  <c r="G857" i="12" l="1"/>
  <c r="A859" i="12"/>
  <c r="B858" i="12"/>
  <c r="C858" i="12" s="1"/>
  <c r="G858" i="12" l="1"/>
  <c r="A860" i="12"/>
  <c r="B859" i="12"/>
  <c r="C859" i="12" s="1"/>
  <c r="G859" i="12" l="1"/>
  <c r="A861" i="12"/>
  <c r="B860" i="12"/>
  <c r="C860" i="12" s="1"/>
  <c r="A862" i="12" l="1"/>
  <c r="B861" i="12"/>
  <c r="C861" i="12" s="1"/>
  <c r="G860" i="12"/>
  <c r="G861" i="12" l="1"/>
  <c r="A863" i="12"/>
  <c r="B862" i="12"/>
  <c r="C862" i="12" s="1"/>
  <c r="G862" i="12" l="1"/>
  <c r="A864" i="12"/>
  <c r="B863" i="12"/>
  <c r="C863" i="12" s="1"/>
  <c r="G863" i="12" l="1"/>
  <c r="A865" i="12"/>
  <c r="B864" i="12"/>
  <c r="C864" i="12" s="1"/>
  <c r="A866" i="12" l="1"/>
  <c r="B865" i="12"/>
  <c r="C865" i="12" s="1"/>
  <c r="G864" i="12"/>
  <c r="G865" i="12" l="1"/>
  <c r="A867" i="12"/>
  <c r="B866" i="12"/>
  <c r="C866" i="12" s="1"/>
  <c r="A868" i="12" l="1"/>
  <c r="B867" i="12"/>
  <c r="C867" i="12" s="1"/>
  <c r="G866" i="12"/>
  <c r="G867" i="12" l="1"/>
  <c r="A869" i="12"/>
  <c r="B868" i="12"/>
  <c r="C868" i="12" s="1"/>
  <c r="A870" i="12" l="1"/>
  <c r="B869" i="12"/>
  <c r="C869" i="12" s="1"/>
  <c r="G868" i="12"/>
  <c r="G869" i="12" l="1"/>
  <c r="A871" i="12"/>
  <c r="B870" i="12"/>
  <c r="C870" i="12" s="1"/>
  <c r="A872" i="12" l="1"/>
  <c r="B871" i="12"/>
  <c r="C871" i="12" s="1"/>
  <c r="G870" i="12"/>
  <c r="G871" i="12" l="1"/>
  <c r="A873" i="12"/>
  <c r="B872" i="12"/>
  <c r="C872" i="12" s="1"/>
  <c r="A874" i="12" l="1"/>
  <c r="B873" i="12"/>
  <c r="C873" i="12" s="1"/>
  <c r="G872" i="12"/>
  <c r="G873" i="12" l="1"/>
  <c r="A875" i="12"/>
  <c r="B874" i="12"/>
  <c r="C874" i="12" s="1"/>
  <c r="G874" i="12" l="1"/>
  <c r="A876" i="12"/>
  <c r="B875" i="12"/>
  <c r="C875" i="12" s="1"/>
  <c r="G875" i="12" l="1"/>
  <c r="A877" i="12"/>
  <c r="B876" i="12"/>
  <c r="C876" i="12" s="1"/>
  <c r="A878" i="12" l="1"/>
  <c r="B877" i="12"/>
  <c r="C877" i="12" s="1"/>
  <c r="G876" i="12"/>
  <c r="G877" i="12" l="1"/>
  <c r="A879" i="12"/>
  <c r="B878" i="12"/>
  <c r="C878" i="12" s="1"/>
  <c r="A880" i="12" l="1"/>
  <c r="B879" i="12"/>
  <c r="C879" i="12" s="1"/>
  <c r="G878" i="12"/>
  <c r="G879" i="12" l="1"/>
  <c r="A881" i="12"/>
  <c r="B880" i="12"/>
  <c r="C880" i="12" s="1"/>
  <c r="A882" i="12" l="1"/>
  <c r="B881" i="12"/>
  <c r="C881" i="12" s="1"/>
  <c r="G880" i="12"/>
  <c r="G881" i="12" l="1"/>
  <c r="A883" i="12"/>
  <c r="B882" i="12"/>
  <c r="C882" i="12" s="1"/>
  <c r="G882" i="12" l="1"/>
  <c r="A884" i="12"/>
  <c r="B883" i="12"/>
  <c r="C883" i="12" s="1"/>
  <c r="A885" i="12" l="1"/>
  <c r="B884" i="12"/>
  <c r="C884" i="12" s="1"/>
  <c r="G883" i="12"/>
  <c r="A886" i="12" l="1"/>
  <c r="B885" i="12"/>
  <c r="C885" i="12" s="1"/>
  <c r="G884" i="12"/>
  <c r="G885" i="12" l="1"/>
  <c r="A887" i="12"/>
  <c r="B886" i="12"/>
  <c r="C886" i="12" s="1"/>
  <c r="G886" i="12" l="1"/>
  <c r="A888" i="12"/>
  <c r="B887" i="12"/>
  <c r="C887" i="12" s="1"/>
  <c r="G887" i="12" l="1"/>
  <c r="A889" i="12"/>
  <c r="B888" i="12"/>
  <c r="C888" i="12" s="1"/>
  <c r="A890" i="12" l="1"/>
  <c r="B889" i="12"/>
  <c r="C889" i="12" s="1"/>
  <c r="G888" i="12"/>
  <c r="G889" i="12" l="1"/>
  <c r="A891" i="12"/>
  <c r="B890" i="12"/>
  <c r="C890" i="12" s="1"/>
  <c r="A892" i="12" l="1"/>
  <c r="B891" i="12"/>
  <c r="C891" i="12" s="1"/>
  <c r="G890" i="12"/>
  <c r="G891" i="12" l="1"/>
  <c r="A893" i="12"/>
  <c r="B892" i="12"/>
  <c r="C892" i="12" s="1"/>
  <c r="G892" i="12" l="1"/>
  <c r="A894" i="12"/>
  <c r="B893" i="12"/>
  <c r="C893" i="12" s="1"/>
  <c r="A895" i="12" l="1"/>
  <c r="B894" i="12"/>
  <c r="C894" i="12" s="1"/>
  <c r="G893" i="12"/>
  <c r="G894" i="12" l="1"/>
  <c r="A896" i="12"/>
  <c r="B895" i="12"/>
  <c r="C895" i="12" s="1"/>
  <c r="A897" i="12" l="1"/>
  <c r="B896" i="12"/>
  <c r="C896" i="12" s="1"/>
  <c r="G895" i="12"/>
  <c r="G896" i="12" l="1"/>
  <c r="A898" i="12"/>
  <c r="B897" i="12"/>
  <c r="C897" i="12" s="1"/>
  <c r="A899" i="12" l="1"/>
  <c r="B898" i="12"/>
  <c r="C898" i="12" s="1"/>
  <c r="G897" i="12"/>
  <c r="G898" i="12" l="1"/>
  <c r="A900" i="12"/>
  <c r="B899" i="12"/>
  <c r="C899" i="12" s="1"/>
  <c r="A901" i="12" l="1"/>
  <c r="B900" i="12"/>
  <c r="C900" i="12" s="1"/>
  <c r="G899" i="12"/>
  <c r="G900" i="12" l="1"/>
  <c r="A902" i="12"/>
  <c r="B901" i="12"/>
  <c r="C901" i="12" s="1"/>
  <c r="A903" i="12" l="1"/>
  <c r="B902" i="12"/>
  <c r="C902" i="12" s="1"/>
  <c r="G901" i="12"/>
  <c r="G902" i="12" l="1"/>
  <c r="A904" i="12"/>
  <c r="B903" i="12"/>
  <c r="C903" i="12" s="1"/>
  <c r="A905" i="12" l="1"/>
  <c r="B904" i="12"/>
  <c r="C904" i="12" s="1"/>
  <c r="G903" i="12"/>
  <c r="G904" i="12" l="1"/>
  <c r="A906" i="12"/>
  <c r="B905" i="12"/>
  <c r="C905" i="12" s="1"/>
  <c r="A907" i="12" l="1"/>
  <c r="B906" i="12"/>
  <c r="C906" i="12" s="1"/>
  <c r="G905" i="12"/>
  <c r="G906" i="12" l="1"/>
  <c r="A908" i="12"/>
  <c r="B907" i="12"/>
  <c r="C907" i="12" s="1"/>
  <c r="A909" i="12" l="1"/>
  <c r="B908" i="12"/>
  <c r="C908" i="12" s="1"/>
  <c r="G907" i="12"/>
  <c r="G908" i="12" l="1"/>
  <c r="A910" i="12"/>
  <c r="B909" i="12"/>
  <c r="C909" i="12" s="1"/>
  <c r="G909" i="12" l="1"/>
  <c r="A911" i="12"/>
  <c r="B910" i="12"/>
  <c r="C910" i="12" s="1"/>
  <c r="G910" i="12" l="1"/>
  <c r="A912" i="12"/>
  <c r="B911" i="12"/>
  <c r="C911" i="12" s="1"/>
  <c r="G911" i="12" l="1"/>
  <c r="A913" i="12"/>
  <c r="B912" i="12"/>
  <c r="C912" i="12" s="1"/>
  <c r="G912" i="12" l="1"/>
  <c r="A914" i="12"/>
  <c r="B913" i="12"/>
  <c r="C913" i="12" s="1"/>
  <c r="G913" i="12" l="1"/>
  <c r="A915" i="12"/>
  <c r="B914" i="12"/>
  <c r="C914" i="12" s="1"/>
  <c r="G914" i="12" l="1"/>
  <c r="A916" i="12"/>
  <c r="B915" i="12"/>
  <c r="C915" i="12" s="1"/>
  <c r="G915" i="12" l="1"/>
  <c r="A917" i="12"/>
  <c r="B916" i="12"/>
  <c r="C916" i="12" s="1"/>
  <c r="G916" i="12" l="1"/>
  <c r="A918" i="12"/>
  <c r="B917" i="12"/>
  <c r="C917" i="12" s="1"/>
  <c r="A919" i="12" l="1"/>
  <c r="B918" i="12"/>
  <c r="C918" i="12" s="1"/>
  <c r="G917" i="12"/>
  <c r="G918" i="12" l="1"/>
  <c r="A920" i="12"/>
  <c r="B919" i="12"/>
  <c r="C919" i="12" s="1"/>
  <c r="A921" i="12" l="1"/>
  <c r="B920" i="12"/>
  <c r="C920" i="12" s="1"/>
  <c r="G919" i="12"/>
  <c r="G920" i="12" l="1"/>
  <c r="A922" i="12"/>
  <c r="B921" i="12"/>
  <c r="C921" i="12" s="1"/>
  <c r="A923" i="12" l="1"/>
  <c r="B922" i="12"/>
  <c r="C922" i="12" s="1"/>
  <c r="G921" i="12"/>
  <c r="G922" i="12" l="1"/>
  <c r="A924" i="12"/>
  <c r="B923" i="12"/>
  <c r="C923" i="12" s="1"/>
  <c r="G923" i="12" l="1"/>
  <c r="A925" i="12"/>
  <c r="B924" i="12"/>
  <c r="C924" i="12" s="1"/>
  <c r="A926" i="12" l="1"/>
  <c r="B925" i="12"/>
  <c r="C925" i="12" s="1"/>
  <c r="G924" i="12"/>
  <c r="G925" i="12" l="1"/>
  <c r="A927" i="12"/>
  <c r="B926" i="12"/>
  <c r="C926" i="12" s="1"/>
  <c r="A928" i="12" l="1"/>
  <c r="B927" i="12"/>
  <c r="C927" i="12" s="1"/>
  <c r="G926" i="12"/>
  <c r="G927" i="12" l="1"/>
  <c r="A929" i="12"/>
  <c r="B928" i="12"/>
  <c r="C928" i="12" s="1"/>
  <c r="A930" i="12" l="1"/>
  <c r="B929" i="12"/>
  <c r="C929" i="12" s="1"/>
  <c r="G928" i="12"/>
  <c r="G929" i="12" l="1"/>
  <c r="A931" i="12"/>
  <c r="B930" i="12"/>
  <c r="C930" i="12" s="1"/>
  <c r="G930" i="12" l="1"/>
  <c r="A932" i="12"/>
  <c r="B931" i="12"/>
  <c r="C931" i="12" s="1"/>
  <c r="G931" i="12" l="1"/>
  <c r="A933" i="12"/>
  <c r="B932" i="12"/>
  <c r="C932" i="12" s="1"/>
  <c r="G932" i="12" l="1"/>
  <c r="A934" i="12"/>
  <c r="B933" i="12"/>
  <c r="C933" i="12" s="1"/>
  <c r="G933" i="12" l="1"/>
  <c r="A935" i="12"/>
  <c r="B934" i="12"/>
  <c r="C934" i="12" s="1"/>
  <c r="G934" i="12" l="1"/>
  <c r="A936" i="12"/>
  <c r="B935" i="12"/>
  <c r="C935" i="12" s="1"/>
  <c r="G935" i="12" l="1"/>
  <c r="A937" i="12"/>
  <c r="B936" i="12"/>
  <c r="C936" i="12" s="1"/>
  <c r="G936" i="12" l="1"/>
  <c r="A938" i="12"/>
  <c r="B937" i="12"/>
  <c r="C937" i="12" s="1"/>
  <c r="G937" i="12" l="1"/>
  <c r="A939" i="12"/>
  <c r="B938" i="12"/>
  <c r="C938" i="12" s="1"/>
  <c r="G938" i="12" l="1"/>
  <c r="A940" i="12"/>
  <c r="B939" i="12"/>
  <c r="C939" i="12" s="1"/>
  <c r="G939" i="12" l="1"/>
  <c r="A941" i="12"/>
  <c r="B940" i="12"/>
  <c r="C940" i="12" s="1"/>
  <c r="G940" i="12" l="1"/>
  <c r="A942" i="12"/>
  <c r="B941" i="12"/>
  <c r="C941" i="12" s="1"/>
  <c r="G941" i="12" l="1"/>
  <c r="A943" i="12"/>
  <c r="B942" i="12"/>
  <c r="C942" i="12" s="1"/>
  <c r="A944" i="12" l="1"/>
  <c r="B943" i="12"/>
  <c r="C943" i="12" s="1"/>
  <c r="G942" i="12"/>
  <c r="G943" i="12" l="1"/>
  <c r="A945" i="12"/>
  <c r="B944" i="12"/>
  <c r="C944" i="12" s="1"/>
  <c r="A946" i="12" l="1"/>
  <c r="B945" i="12"/>
  <c r="C945" i="12" s="1"/>
  <c r="G944" i="12"/>
  <c r="G945" i="12" l="1"/>
  <c r="A947" i="12"/>
  <c r="B946" i="12"/>
  <c r="C946" i="12" s="1"/>
  <c r="G946" i="12" l="1"/>
  <c r="A948" i="12"/>
  <c r="B947" i="12"/>
  <c r="C947" i="12" s="1"/>
  <c r="A949" i="12" l="1"/>
  <c r="B948" i="12"/>
  <c r="C948" i="12" s="1"/>
  <c r="G947" i="12"/>
  <c r="G948" i="12" l="1"/>
  <c r="A950" i="12"/>
  <c r="B949" i="12"/>
  <c r="C949" i="12" s="1"/>
  <c r="A951" i="12" l="1"/>
  <c r="B950" i="12"/>
  <c r="C950" i="12" s="1"/>
  <c r="G949" i="12"/>
  <c r="G950" i="12" l="1"/>
  <c r="A952" i="12"/>
  <c r="B951" i="12"/>
  <c r="C951" i="12" s="1"/>
  <c r="A953" i="12" l="1"/>
  <c r="B952" i="12"/>
  <c r="C952" i="12" s="1"/>
  <c r="G951" i="12"/>
  <c r="G952" i="12" l="1"/>
  <c r="A954" i="12"/>
  <c r="B953" i="12"/>
  <c r="C953" i="12" s="1"/>
  <c r="G953" i="12" l="1"/>
  <c r="A955" i="12"/>
  <c r="B954" i="12"/>
  <c r="C954" i="12" s="1"/>
  <c r="G954" i="12" l="1"/>
  <c r="A956" i="12"/>
  <c r="B955" i="12"/>
  <c r="C955" i="12" s="1"/>
  <c r="G955" i="12" l="1"/>
  <c r="A957" i="12"/>
  <c r="B956" i="12"/>
  <c r="C956" i="12" s="1"/>
  <c r="G956" i="12" l="1"/>
  <c r="A958" i="12"/>
  <c r="B957" i="12"/>
  <c r="C957" i="12" s="1"/>
  <c r="G957" i="12" l="1"/>
  <c r="A959" i="12"/>
  <c r="B958" i="12"/>
  <c r="C958" i="12" s="1"/>
  <c r="A960" i="12" l="1"/>
  <c r="B959" i="12"/>
  <c r="C959" i="12" s="1"/>
  <c r="G958" i="12"/>
  <c r="G959" i="12" l="1"/>
  <c r="A961" i="12"/>
  <c r="B960" i="12"/>
  <c r="C960" i="12" s="1"/>
  <c r="G960" i="12" l="1"/>
  <c r="A962" i="12"/>
  <c r="B961" i="12"/>
  <c r="C961" i="12" s="1"/>
  <c r="G961" i="12" l="1"/>
  <c r="A963" i="12"/>
  <c r="B962" i="12"/>
  <c r="C962" i="12" s="1"/>
  <c r="G962" i="12" l="1"/>
  <c r="A964" i="12"/>
  <c r="B963" i="12"/>
  <c r="C963" i="12" s="1"/>
  <c r="G963" i="12" l="1"/>
  <c r="A965" i="12"/>
  <c r="B964" i="12"/>
  <c r="C964" i="12" s="1"/>
  <c r="G964" i="12" l="1"/>
  <c r="A966" i="12"/>
  <c r="B965" i="12"/>
  <c r="C965" i="12" s="1"/>
  <c r="G965" i="12" l="1"/>
  <c r="A967" i="12"/>
  <c r="B966" i="12"/>
  <c r="C966" i="12" s="1"/>
  <c r="G966" i="12" l="1"/>
  <c r="A968" i="12"/>
  <c r="B967" i="12"/>
  <c r="C967" i="12" s="1"/>
  <c r="G967" i="12" l="1"/>
  <c r="A969" i="12"/>
  <c r="B968" i="12"/>
  <c r="C968" i="12" s="1"/>
  <c r="G968" i="12" l="1"/>
  <c r="A970" i="12"/>
  <c r="B969" i="12"/>
  <c r="C969" i="12" s="1"/>
  <c r="G969" i="12" l="1"/>
  <c r="A971" i="12"/>
  <c r="B970" i="12"/>
  <c r="C970" i="12" s="1"/>
  <c r="G970" i="12" l="1"/>
  <c r="A972" i="12"/>
  <c r="B971" i="12"/>
  <c r="C971" i="12" s="1"/>
  <c r="A973" i="12" l="1"/>
  <c r="B972" i="12"/>
  <c r="C972" i="12" s="1"/>
  <c r="G971" i="12"/>
  <c r="G972" i="12" l="1"/>
  <c r="A974" i="12"/>
  <c r="B973" i="12"/>
  <c r="C973" i="12" s="1"/>
  <c r="G973" i="12" l="1"/>
  <c r="A975" i="12"/>
  <c r="B974" i="12"/>
  <c r="C974" i="12" s="1"/>
  <c r="G974" i="12" l="1"/>
  <c r="A976" i="12"/>
  <c r="B975" i="12"/>
  <c r="C975" i="12" s="1"/>
  <c r="G975" i="12" l="1"/>
  <c r="A977" i="12"/>
  <c r="B976" i="12"/>
  <c r="C976" i="12" s="1"/>
  <c r="G976" i="12" l="1"/>
  <c r="A978" i="12"/>
  <c r="B977" i="12"/>
  <c r="C977" i="12" s="1"/>
  <c r="G977" i="12" l="1"/>
  <c r="A979" i="12"/>
  <c r="B978" i="12"/>
  <c r="C978" i="12" s="1"/>
  <c r="G978" i="12" l="1"/>
  <c r="A980" i="12"/>
  <c r="B979" i="12"/>
  <c r="C979" i="12" s="1"/>
  <c r="G979" i="12" l="1"/>
  <c r="A981" i="12"/>
  <c r="B980" i="12"/>
  <c r="C980" i="12" s="1"/>
  <c r="A982" i="12" l="1"/>
  <c r="B981" i="12"/>
  <c r="C981" i="12" s="1"/>
  <c r="G980" i="12"/>
  <c r="G981" i="12" l="1"/>
  <c r="A983" i="12"/>
  <c r="B982" i="12"/>
  <c r="C982" i="12" s="1"/>
  <c r="A984" i="12" l="1"/>
  <c r="B983" i="12"/>
  <c r="C983" i="12" s="1"/>
  <c r="G982" i="12"/>
  <c r="G983" i="12" l="1"/>
  <c r="A985" i="12"/>
  <c r="B984" i="12"/>
  <c r="C984" i="12" s="1"/>
  <c r="G984" i="12" l="1"/>
  <c r="A986" i="12"/>
  <c r="B985" i="12"/>
  <c r="C985" i="12" s="1"/>
  <c r="A987" i="12" l="1"/>
  <c r="B986" i="12"/>
  <c r="C986" i="12" s="1"/>
  <c r="G985" i="12"/>
  <c r="G986" i="12" l="1"/>
  <c r="A988" i="12"/>
  <c r="B987" i="12"/>
  <c r="C987" i="12" s="1"/>
  <c r="G987" i="12" l="1"/>
  <c r="A989" i="12"/>
  <c r="B988" i="12"/>
  <c r="C988" i="12" s="1"/>
  <c r="G988" i="12" l="1"/>
  <c r="A990" i="12"/>
  <c r="B989" i="12"/>
  <c r="C989" i="12" s="1"/>
  <c r="G989" i="12" l="1"/>
  <c r="A991" i="12"/>
  <c r="B990" i="12"/>
  <c r="C990" i="12" s="1"/>
  <c r="A992" i="12" l="1"/>
  <c r="B991" i="12"/>
  <c r="C991" i="12" s="1"/>
  <c r="G990" i="12"/>
  <c r="G991" i="12" l="1"/>
  <c r="A993" i="12"/>
  <c r="B992" i="12"/>
  <c r="C992" i="12" s="1"/>
  <c r="A994" i="12" l="1"/>
  <c r="B993" i="12"/>
  <c r="C993" i="12" s="1"/>
  <c r="G992" i="12"/>
  <c r="G993" i="12" l="1"/>
  <c r="A995" i="12"/>
  <c r="B994" i="12"/>
  <c r="C994" i="12" s="1"/>
  <c r="G994" i="12" l="1"/>
  <c r="A996" i="12"/>
  <c r="B995" i="12"/>
  <c r="C995" i="12" s="1"/>
  <c r="G995" i="12" l="1"/>
  <c r="A997" i="12"/>
  <c r="B996" i="12"/>
  <c r="C996" i="12" s="1"/>
  <c r="G996" i="12" l="1"/>
  <c r="A998" i="12"/>
  <c r="B997" i="12"/>
  <c r="C997" i="12" s="1"/>
  <c r="G997" i="12" l="1"/>
  <c r="A999" i="12"/>
  <c r="B998" i="12"/>
  <c r="C998" i="12" s="1"/>
  <c r="G998" i="12" l="1"/>
  <c r="A1000" i="12"/>
  <c r="B999" i="12"/>
  <c r="C999" i="12" s="1"/>
  <c r="G999" i="12" l="1"/>
  <c r="A1001" i="12"/>
  <c r="B1000" i="12"/>
  <c r="C1000" i="12" s="1"/>
  <c r="A1002" i="12" l="1"/>
  <c r="B1001" i="12"/>
  <c r="C1001" i="12" s="1"/>
  <c r="G1000" i="12"/>
  <c r="G1001" i="12" l="1"/>
  <c r="A1003" i="12"/>
  <c r="B1002" i="12"/>
  <c r="C1002" i="12" s="1"/>
  <c r="G1002" i="12" l="1"/>
  <c r="A1004" i="12"/>
  <c r="B1003" i="12"/>
  <c r="C1003" i="12" s="1"/>
  <c r="G1003" i="12" l="1"/>
  <c r="A1005" i="12"/>
  <c r="B1004" i="12"/>
  <c r="C1004" i="12" s="1"/>
  <c r="G1004" i="12" l="1"/>
  <c r="A1006" i="12"/>
  <c r="B1005" i="12"/>
  <c r="C1005" i="12" s="1"/>
  <c r="G1005" i="12" l="1"/>
  <c r="A1007" i="12"/>
  <c r="B1006" i="12"/>
  <c r="C1006" i="12" s="1"/>
  <c r="G1006" i="12" l="1"/>
  <c r="A1008" i="12"/>
  <c r="B1007" i="12"/>
  <c r="C1007" i="12" s="1"/>
  <c r="A1009" i="12" l="1"/>
  <c r="B1008" i="12"/>
  <c r="C1008" i="12" s="1"/>
  <c r="G1007" i="12"/>
  <c r="G1008" i="12" l="1"/>
  <c r="D1008" i="12"/>
  <c r="A1010" i="12"/>
  <c r="B1010" i="12" s="1"/>
  <c r="B1009" i="12"/>
  <c r="C1009" i="12" s="1"/>
  <c r="C11" i="12" l="1"/>
  <c r="C1010" i="12"/>
  <c r="C12" i="12"/>
  <c r="C13" i="12"/>
  <c r="C14" i="12"/>
  <c r="C15" i="12"/>
  <c r="C16" i="12"/>
  <c r="C17" i="12"/>
  <c r="C18" i="12"/>
  <c r="C19" i="12"/>
  <c r="C20" i="12"/>
  <c r="D1007" i="12"/>
  <c r="E1007" i="12" s="1"/>
  <c r="D1002" i="12"/>
  <c r="D1005" i="12"/>
  <c r="D1003" i="12"/>
  <c r="E1003" i="12" s="1"/>
  <c r="D1004" i="12"/>
  <c r="E1004" i="12" s="1"/>
  <c r="E1005" i="12"/>
  <c r="E1002" i="12"/>
  <c r="E1008" i="12"/>
  <c r="D1006" i="12"/>
  <c r="D511" i="12"/>
  <c r="E511" i="12" s="1"/>
  <c r="D514" i="12"/>
  <c r="E514" i="12" s="1"/>
  <c r="D512" i="12"/>
  <c r="D513" i="12"/>
  <c r="E513" i="12" s="1"/>
  <c r="D515" i="12"/>
  <c r="E515" i="12" s="1"/>
  <c r="D516" i="12"/>
  <c r="D517" i="12"/>
  <c r="E517" i="12" s="1"/>
  <c r="D518" i="12"/>
  <c r="E518" i="12" s="1"/>
  <c r="D520" i="12"/>
  <c r="E520" i="12" s="1"/>
  <c r="D519" i="12"/>
  <c r="D522" i="12"/>
  <c r="E522" i="12" s="1"/>
  <c r="D521" i="12"/>
  <c r="D523" i="12"/>
  <c r="E523" i="12" s="1"/>
  <c r="D525" i="12"/>
  <c r="E525" i="12" s="1"/>
  <c r="D524" i="12"/>
  <c r="E524" i="12" s="1"/>
  <c r="D526" i="12"/>
  <c r="E526" i="12" s="1"/>
  <c r="D529" i="12"/>
  <c r="E529" i="12" s="1"/>
  <c r="D532" i="12"/>
  <c r="D528" i="12"/>
  <c r="E528" i="12" s="1"/>
  <c r="D527" i="12"/>
  <c r="D530" i="12"/>
  <c r="D531" i="12"/>
  <c r="E531" i="12" s="1"/>
  <c r="D535" i="12"/>
  <c r="E535" i="12" s="1"/>
  <c r="D533" i="12"/>
  <c r="E533" i="12" s="1"/>
  <c r="D537" i="12"/>
  <c r="E537" i="12" s="1"/>
  <c r="D534" i="12"/>
  <c r="E534" i="12" s="1"/>
  <c r="D536" i="12"/>
  <c r="E536" i="12" s="1"/>
  <c r="D538" i="12"/>
  <c r="E538" i="12" s="1"/>
  <c r="D541" i="12"/>
  <c r="E541" i="12" s="1"/>
  <c r="D542" i="12"/>
  <c r="E542" i="12" s="1"/>
  <c r="D539" i="12"/>
  <c r="E539" i="12" s="1"/>
  <c r="D540" i="12"/>
  <c r="E540" i="12" s="1"/>
  <c r="D545" i="12"/>
  <c r="E545" i="12" s="1"/>
  <c r="D544" i="12"/>
  <c r="E544" i="12" s="1"/>
  <c r="D549" i="12"/>
  <c r="D543" i="12"/>
  <c r="D546" i="12"/>
  <c r="D547" i="12"/>
  <c r="D550" i="12"/>
  <c r="E550" i="12" s="1"/>
  <c r="D548" i="12"/>
  <c r="E548" i="12" s="1"/>
  <c r="D551" i="12"/>
  <c r="E551" i="12" s="1"/>
  <c r="D554" i="12"/>
  <c r="E554" i="12" s="1"/>
  <c r="D555" i="12"/>
  <c r="D556" i="12"/>
  <c r="D552" i="12"/>
  <c r="E552" i="12" s="1"/>
  <c r="D558" i="12"/>
  <c r="E558" i="12" s="1"/>
  <c r="D553" i="12"/>
  <c r="E553" i="12" s="1"/>
  <c r="D560" i="12"/>
  <c r="E560" i="12" s="1"/>
  <c r="D557" i="12"/>
  <c r="E557" i="12" s="1"/>
  <c r="D559" i="12"/>
  <c r="E559" i="12" s="1"/>
  <c r="D562" i="12"/>
  <c r="E562" i="12" s="1"/>
  <c r="D561" i="12"/>
  <c r="D565" i="12"/>
  <c r="E565" i="12" s="1"/>
  <c r="D563" i="12"/>
  <c r="D567" i="12"/>
  <c r="E567" i="12" s="1"/>
  <c r="D564" i="12"/>
  <c r="D566" i="12"/>
  <c r="D568" i="12"/>
  <c r="E568" i="12" s="1"/>
  <c r="D569" i="12"/>
  <c r="E569" i="12" s="1"/>
  <c r="D574" i="12"/>
  <c r="E574" i="12" s="1"/>
  <c r="D571" i="12"/>
  <c r="D570" i="12"/>
  <c r="D576" i="12"/>
  <c r="E576" i="12" s="1"/>
  <c r="D575" i="12"/>
  <c r="D572" i="12"/>
  <c r="E572" i="12" s="1"/>
  <c r="D573" i="12"/>
  <c r="E573" i="12" s="1"/>
  <c r="D578" i="12"/>
  <c r="E578" i="12" s="1"/>
  <c r="D580" i="12"/>
  <c r="E580" i="12" s="1"/>
  <c r="D577" i="12"/>
  <c r="E577" i="12" s="1"/>
  <c r="D583" i="12"/>
  <c r="E583" i="12" s="1"/>
  <c r="D579" i="12"/>
  <c r="E579" i="12" s="1"/>
  <c r="D581" i="12"/>
  <c r="E581" i="12" s="1"/>
  <c r="D585" i="12"/>
  <c r="E585" i="12" s="1"/>
  <c r="D584" i="12"/>
  <c r="E584" i="12" s="1"/>
  <c r="D582" i="12"/>
  <c r="D587" i="12"/>
  <c r="E587" i="12" s="1"/>
  <c r="D589" i="12"/>
  <c r="E589" i="12" s="1"/>
  <c r="D588" i="12"/>
  <c r="E588" i="12" s="1"/>
  <c r="D586" i="12"/>
  <c r="D590" i="12"/>
  <c r="E590" i="12" s="1"/>
  <c r="D591" i="12"/>
  <c r="E591" i="12" s="1"/>
  <c r="D592" i="12"/>
  <c r="D593" i="12"/>
  <c r="D595" i="12"/>
  <c r="E595" i="12" s="1"/>
  <c r="D594" i="12"/>
  <c r="E594" i="12" s="1"/>
  <c r="D597" i="12"/>
  <c r="E597" i="12" s="1"/>
  <c r="D598" i="12"/>
  <c r="D596" i="12"/>
  <c r="D603" i="12"/>
  <c r="E603" i="12" s="1"/>
  <c r="D599" i="12"/>
  <c r="E599" i="12" s="1"/>
  <c r="D601" i="12"/>
  <c r="E601" i="12" s="1"/>
  <c r="D600" i="12"/>
  <c r="E600" i="12" s="1"/>
  <c r="D602" i="12"/>
  <c r="E602" i="12" s="1"/>
  <c r="D604" i="12"/>
  <c r="D606" i="12"/>
  <c r="D605" i="12"/>
  <c r="E605" i="12" s="1"/>
  <c r="D607" i="12"/>
  <c r="E607" i="12" s="1"/>
  <c r="D609" i="12"/>
  <c r="E609" i="12" s="1"/>
  <c r="D611" i="12"/>
  <c r="E611" i="12" s="1"/>
  <c r="D610" i="12"/>
  <c r="E610" i="12" s="1"/>
  <c r="D608" i="12"/>
  <c r="E608" i="12" s="1"/>
  <c r="D615" i="12"/>
  <c r="D612" i="12"/>
  <c r="E612" i="12" s="1"/>
  <c r="D613" i="12"/>
  <c r="D614" i="12"/>
  <c r="E614" i="12" s="1"/>
  <c r="D618" i="12"/>
  <c r="E618" i="12" s="1"/>
  <c r="D617" i="12"/>
  <c r="E617" i="12" s="1"/>
  <c r="D616" i="12"/>
  <c r="E616" i="12" s="1"/>
  <c r="D623" i="12"/>
  <c r="E623" i="12" s="1"/>
  <c r="D624" i="12"/>
  <c r="D619" i="12"/>
  <c r="E619" i="12" s="1"/>
  <c r="D621" i="12"/>
  <c r="E621" i="12" s="1"/>
  <c r="D620" i="12"/>
  <c r="E620" i="12" s="1"/>
  <c r="D622" i="12"/>
  <c r="E622" i="12" s="1"/>
  <c r="D626" i="12"/>
  <c r="E626" i="12" s="1"/>
  <c r="D625" i="12"/>
  <c r="D630" i="12"/>
  <c r="D628" i="12"/>
  <c r="D627" i="12"/>
  <c r="E627" i="12" s="1"/>
  <c r="D629" i="12"/>
  <c r="E629" i="12" s="1"/>
  <c r="D632" i="12"/>
  <c r="E632" i="12" s="1"/>
  <c r="D631" i="12"/>
  <c r="D635" i="12"/>
  <c r="D634" i="12"/>
  <c r="D633" i="12"/>
  <c r="E633" i="12" s="1"/>
  <c r="D638" i="12"/>
  <c r="E638" i="12" s="1"/>
  <c r="D637" i="12"/>
  <c r="E637" i="12" s="1"/>
  <c r="D639" i="12"/>
  <c r="E639" i="12" s="1"/>
  <c r="D636" i="12"/>
  <c r="E636" i="12" s="1"/>
  <c r="D643" i="12"/>
  <c r="E643" i="12" s="1"/>
  <c r="D641" i="12"/>
  <c r="D644" i="12"/>
  <c r="E644" i="12" s="1"/>
  <c r="D640" i="12"/>
  <c r="E640" i="12" s="1"/>
  <c r="D642" i="12"/>
  <c r="D645" i="12"/>
  <c r="E645" i="12" s="1"/>
  <c r="D646" i="12"/>
  <c r="D647" i="12"/>
  <c r="D649" i="12"/>
  <c r="E649" i="12" s="1"/>
  <c r="D648" i="12"/>
  <c r="E648" i="12" s="1"/>
  <c r="D653" i="12"/>
  <c r="D650" i="12"/>
  <c r="E650" i="12" s="1"/>
  <c r="D651" i="12"/>
  <c r="E651" i="12" s="1"/>
  <c r="D652" i="12"/>
  <c r="D654" i="12"/>
  <c r="E654" i="12" s="1"/>
  <c r="D657" i="12"/>
  <c r="E657" i="12" s="1"/>
  <c r="D656" i="12"/>
  <c r="D655" i="12"/>
  <c r="D660" i="12"/>
  <c r="D658" i="12"/>
  <c r="E658" i="12" s="1"/>
  <c r="D662" i="12"/>
  <c r="E662" i="12" s="1"/>
  <c r="D659" i="12"/>
  <c r="D661" i="12"/>
  <c r="E661" i="12" s="1"/>
  <c r="D665" i="12"/>
  <c r="D666" i="12"/>
  <c r="D668" i="12"/>
  <c r="D663" i="12"/>
  <c r="E663" i="12" s="1"/>
  <c r="D664" i="12"/>
  <c r="E664" i="12" s="1"/>
  <c r="D667" i="12"/>
  <c r="E667" i="12" s="1"/>
  <c r="D669" i="12"/>
  <c r="E669" i="12" s="1"/>
  <c r="D671" i="12"/>
  <c r="E671" i="12" s="1"/>
  <c r="D670" i="12"/>
  <c r="E670" i="12" s="1"/>
  <c r="D673" i="12"/>
  <c r="D675" i="12"/>
  <c r="E675" i="12" s="1"/>
  <c r="D672" i="12"/>
  <c r="E672" i="12" s="1"/>
  <c r="D678" i="12"/>
  <c r="E678" i="12" s="1"/>
  <c r="D674" i="12"/>
  <c r="E674" i="12" s="1"/>
  <c r="D679" i="12"/>
  <c r="D680" i="12"/>
  <c r="E680" i="12" s="1"/>
  <c r="D677" i="12"/>
  <c r="D676" i="12"/>
  <c r="E676" i="12" s="1"/>
  <c r="D681" i="12"/>
  <c r="D684" i="12"/>
  <c r="E684" i="12" s="1"/>
  <c r="D682" i="12"/>
  <c r="D686" i="12"/>
  <c r="E686" i="12" s="1"/>
  <c r="D687" i="12"/>
  <c r="D685" i="12"/>
  <c r="D688" i="12"/>
  <c r="E688" i="12" s="1"/>
  <c r="D683" i="12"/>
  <c r="E683" i="12" s="1"/>
  <c r="D693" i="12"/>
  <c r="E693" i="12" s="1"/>
  <c r="D690" i="12"/>
  <c r="D689" i="12"/>
  <c r="E689" i="12" s="1"/>
  <c r="D691" i="12"/>
  <c r="E691" i="12" s="1"/>
  <c r="D692" i="12"/>
  <c r="D694" i="12"/>
  <c r="D696" i="12"/>
  <c r="E696" i="12" s="1"/>
  <c r="D695" i="12"/>
  <c r="E695" i="12" s="1"/>
  <c r="D697" i="12"/>
  <c r="E697" i="12" s="1"/>
  <c r="D698" i="12"/>
  <c r="E698" i="12" s="1"/>
  <c r="D702" i="12"/>
  <c r="D700" i="12"/>
  <c r="D699" i="12"/>
  <c r="D703" i="12"/>
  <c r="E703" i="12" s="1"/>
  <c r="D701" i="12"/>
  <c r="E701" i="12" s="1"/>
  <c r="D706" i="12"/>
  <c r="E706" i="12" s="1"/>
  <c r="D704" i="12"/>
  <c r="E704" i="12" s="1"/>
  <c r="D705" i="12"/>
  <c r="D709" i="12"/>
  <c r="E709" i="12" s="1"/>
  <c r="D708" i="12"/>
  <c r="E708" i="12" s="1"/>
  <c r="D707" i="12"/>
  <c r="E707" i="12" s="1"/>
  <c r="D713" i="12"/>
  <c r="D710" i="12"/>
  <c r="E710" i="12" s="1"/>
  <c r="D711" i="12"/>
  <c r="E711" i="12" s="1"/>
  <c r="D712" i="12"/>
  <c r="E712" i="12" s="1"/>
  <c r="D716" i="12"/>
  <c r="D714" i="12"/>
  <c r="D715" i="12"/>
  <c r="E715" i="12" s="1"/>
  <c r="D718" i="12"/>
  <c r="E718" i="12" s="1"/>
  <c r="D717" i="12"/>
  <c r="D719" i="12"/>
  <c r="D721" i="12"/>
  <c r="E721" i="12" s="1"/>
  <c r="D720" i="12"/>
  <c r="D726" i="12"/>
  <c r="D725" i="12"/>
  <c r="D722" i="12"/>
  <c r="E722" i="12" s="1"/>
  <c r="D727" i="12"/>
  <c r="E727" i="12" s="1"/>
  <c r="D723" i="12"/>
  <c r="D724" i="12"/>
  <c r="E724" i="12" s="1"/>
  <c r="D731" i="12"/>
  <c r="E731" i="12" s="1"/>
  <c r="D729" i="12"/>
  <c r="D730" i="12"/>
  <c r="E730" i="12" s="1"/>
  <c r="D728" i="12"/>
  <c r="D734" i="12"/>
  <c r="E734" i="12" s="1"/>
  <c r="D732" i="12"/>
  <c r="E732" i="12" s="1"/>
  <c r="D736" i="12"/>
  <c r="E736" i="12" s="1"/>
  <c r="D733" i="12"/>
  <c r="E733" i="12" s="1"/>
  <c r="D735" i="12"/>
  <c r="D737" i="12"/>
  <c r="D738" i="12"/>
  <c r="E738" i="12" s="1"/>
  <c r="D743" i="12"/>
  <c r="E743" i="12" s="1"/>
  <c r="D741" i="12"/>
  <c r="E741" i="12" s="1"/>
  <c r="D739" i="12"/>
  <c r="E739" i="12" s="1"/>
  <c r="D742" i="12"/>
  <c r="E742" i="12" s="1"/>
  <c r="D740" i="12"/>
  <c r="E740" i="12" s="1"/>
  <c r="D745" i="12"/>
  <c r="D747" i="12"/>
  <c r="E747" i="12" s="1"/>
  <c r="D744" i="12"/>
  <c r="E744" i="12" s="1"/>
  <c r="D746" i="12"/>
  <c r="E746" i="12" s="1"/>
  <c r="D749" i="12"/>
  <c r="E749" i="12" s="1"/>
  <c r="D748" i="12"/>
  <c r="E748" i="12" s="1"/>
  <c r="D751" i="12"/>
  <c r="D750" i="12"/>
  <c r="E750" i="12" s="1"/>
  <c r="D752" i="12"/>
  <c r="E752" i="12" s="1"/>
  <c r="D753" i="12"/>
  <c r="E753" i="12" s="1"/>
  <c r="D758" i="12"/>
  <c r="E758" i="12" s="1"/>
  <c r="D757" i="12"/>
  <c r="E757" i="12" s="1"/>
  <c r="D756" i="12"/>
  <c r="E756" i="12" s="1"/>
  <c r="D755" i="12"/>
  <c r="D754" i="12"/>
  <c r="E754" i="12" s="1"/>
  <c r="D761" i="12"/>
  <c r="D759" i="12"/>
  <c r="D760" i="12"/>
  <c r="E760" i="12" s="1"/>
  <c r="D763" i="12"/>
  <c r="E763" i="12" s="1"/>
  <c r="D762" i="12"/>
  <c r="E762" i="12" s="1"/>
  <c r="D766" i="12"/>
  <c r="D764" i="12"/>
  <c r="E764" i="12" s="1"/>
  <c r="D768" i="12"/>
  <c r="D765" i="12"/>
  <c r="E765" i="12" s="1"/>
  <c r="D770" i="12"/>
  <c r="E770" i="12" s="1"/>
  <c r="D767" i="12"/>
  <c r="E767" i="12" s="1"/>
  <c r="D771" i="12"/>
  <c r="D772" i="12"/>
  <c r="D769" i="12"/>
  <c r="E769" i="12" s="1"/>
  <c r="D775" i="12"/>
  <c r="E775" i="12" s="1"/>
  <c r="D773" i="12"/>
  <c r="E773" i="12" s="1"/>
  <c r="D774" i="12"/>
  <c r="D776" i="12"/>
  <c r="D780" i="12"/>
  <c r="D779" i="12"/>
  <c r="E779" i="12" s="1"/>
  <c r="D777" i="12"/>
  <c r="E777" i="12" s="1"/>
  <c r="D778" i="12"/>
  <c r="E778" i="12" s="1"/>
  <c r="D782" i="12"/>
  <c r="D784" i="12"/>
  <c r="E784" i="12" s="1"/>
  <c r="D781" i="12"/>
  <c r="D783" i="12"/>
  <c r="E783" i="12" s="1"/>
  <c r="D786" i="12"/>
  <c r="E786" i="12" s="1"/>
  <c r="D788" i="12"/>
  <c r="E788" i="12" s="1"/>
  <c r="D787" i="12"/>
  <c r="E787" i="12" s="1"/>
  <c r="D785" i="12"/>
  <c r="D789" i="12"/>
  <c r="E789" i="12" s="1"/>
  <c r="D790" i="12"/>
  <c r="D791" i="12"/>
  <c r="E791" i="12" s="1"/>
  <c r="D792" i="12"/>
  <c r="E792" i="12" s="1"/>
  <c r="D793" i="12"/>
  <c r="D795" i="12"/>
  <c r="D794" i="12"/>
  <c r="D797" i="12"/>
  <c r="D796" i="12"/>
  <c r="E796" i="12" s="1"/>
  <c r="D799" i="12"/>
  <c r="E799" i="12" s="1"/>
  <c r="D798" i="12"/>
  <c r="E798" i="12" s="1"/>
  <c r="D804" i="12"/>
  <c r="E804" i="12" s="1"/>
  <c r="D800" i="12"/>
  <c r="E800" i="12" s="1"/>
  <c r="D801" i="12"/>
  <c r="E801" i="12" s="1"/>
  <c r="D802" i="12"/>
  <c r="D803" i="12"/>
  <c r="E803" i="12" s="1"/>
  <c r="D806" i="12"/>
  <c r="E806" i="12" s="1"/>
  <c r="D805" i="12"/>
  <c r="E805" i="12" s="1"/>
  <c r="D810" i="12"/>
  <c r="E810" i="12" s="1"/>
  <c r="D808" i="12"/>
  <c r="E808" i="12" s="1"/>
  <c r="D809" i="12"/>
  <c r="E809" i="12" s="1"/>
  <c r="D807" i="12"/>
  <c r="D811" i="12"/>
  <c r="D812" i="12"/>
  <c r="E812" i="12" s="1"/>
  <c r="D816" i="12"/>
  <c r="E816" i="12" s="1"/>
  <c r="D813" i="12"/>
  <c r="E813" i="12" s="1"/>
  <c r="D815" i="12"/>
  <c r="D814" i="12"/>
  <c r="D817" i="12"/>
  <c r="D818" i="12"/>
  <c r="E818" i="12" s="1"/>
  <c r="D819" i="12"/>
  <c r="E819" i="12" s="1"/>
  <c r="D823" i="12"/>
  <c r="E823" i="12" s="1"/>
  <c r="D820" i="12"/>
  <c r="D821" i="12"/>
  <c r="D822" i="12"/>
  <c r="E822" i="12" s="1"/>
  <c r="D826" i="12"/>
  <c r="E826" i="12" s="1"/>
  <c r="D827" i="12"/>
  <c r="D824" i="12"/>
  <c r="D825" i="12"/>
  <c r="D829" i="12"/>
  <c r="D828" i="12"/>
  <c r="D832" i="12"/>
  <c r="E832" i="12" s="1"/>
  <c r="D830" i="12"/>
  <c r="D831" i="12"/>
  <c r="D835" i="12"/>
  <c r="E835" i="12" s="1"/>
  <c r="D836" i="12"/>
  <c r="E836" i="12" s="1"/>
  <c r="D833" i="12"/>
  <c r="E833" i="12" s="1"/>
  <c r="D834" i="12"/>
  <c r="D840" i="12"/>
  <c r="E840" i="12" s="1"/>
  <c r="D837" i="12"/>
  <c r="D838" i="12"/>
  <c r="D839" i="12"/>
  <c r="D842" i="12"/>
  <c r="E842" i="12" s="1"/>
  <c r="D841" i="12"/>
  <c r="D843" i="12"/>
  <c r="D844" i="12"/>
  <c r="D846" i="12"/>
  <c r="D847" i="12"/>
  <c r="D845" i="12"/>
  <c r="E845" i="12" s="1"/>
  <c r="D848" i="12"/>
  <c r="E848" i="12" s="1"/>
  <c r="D849" i="12"/>
  <c r="E849" i="12" s="1"/>
  <c r="D850" i="12"/>
  <c r="E850" i="12" s="1"/>
  <c r="D851" i="12"/>
  <c r="E851" i="12" s="1"/>
  <c r="D854" i="12"/>
  <c r="E854" i="12" s="1"/>
  <c r="D852" i="12"/>
  <c r="D853" i="12"/>
  <c r="E853" i="12" s="1"/>
  <c r="D858" i="12"/>
  <c r="E858" i="12" s="1"/>
  <c r="D856" i="12"/>
  <c r="D855" i="12"/>
  <c r="D857" i="12"/>
  <c r="E857" i="12" s="1"/>
  <c r="D859" i="12"/>
  <c r="D860" i="12"/>
  <c r="E860" i="12" s="1"/>
  <c r="D861" i="12"/>
  <c r="D862" i="12"/>
  <c r="D863" i="12"/>
  <c r="E863" i="12" s="1"/>
  <c r="D865" i="12"/>
  <c r="E865" i="12" s="1"/>
  <c r="D864" i="12"/>
  <c r="D867" i="12"/>
  <c r="E867" i="12" s="1"/>
  <c r="D866" i="12"/>
  <c r="E866" i="12" s="1"/>
  <c r="D868" i="12"/>
  <c r="E868" i="12" s="1"/>
  <c r="D869" i="12"/>
  <c r="D870" i="12"/>
  <c r="E870" i="12" s="1"/>
  <c r="D871" i="12"/>
  <c r="E871" i="12" s="1"/>
  <c r="D872" i="12"/>
  <c r="E872" i="12" s="1"/>
  <c r="D875" i="12"/>
  <c r="E875" i="12" s="1"/>
  <c r="D876" i="12"/>
  <c r="E876" i="12" s="1"/>
  <c r="D873" i="12"/>
  <c r="E873" i="12" s="1"/>
  <c r="D874" i="12"/>
  <c r="E874" i="12" s="1"/>
  <c r="D878" i="12"/>
  <c r="D877" i="12"/>
  <c r="D879" i="12"/>
  <c r="E879" i="12" s="1"/>
  <c r="D882" i="12"/>
  <c r="E882" i="12" s="1"/>
  <c r="D880" i="12"/>
  <c r="E880" i="12" s="1"/>
  <c r="D884" i="12"/>
  <c r="D881" i="12"/>
  <c r="D885" i="12"/>
  <c r="D883" i="12"/>
  <c r="E883" i="12" s="1"/>
  <c r="D886" i="12"/>
  <c r="E886" i="12" s="1"/>
  <c r="D887" i="12"/>
  <c r="E887" i="12" s="1"/>
  <c r="D889" i="12"/>
  <c r="E889" i="12" s="1"/>
  <c r="D890" i="12"/>
  <c r="E890" i="12" s="1"/>
  <c r="D888" i="12"/>
  <c r="E888" i="12" s="1"/>
  <c r="D891" i="12"/>
  <c r="D894" i="12"/>
  <c r="D892" i="12"/>
  <c r="E892" i="12" s="1"/>
  <c r="D895" i="12"/>
  <c r="E895" i="12" s="1"/>
  <c r="D893" i="12"/>
  <c r="D896" i="12"/>
  <c r="D897" i="12"/>
  <c r="E897" i="12" s="1"/>
  <c r="D898" i="12"/>
  <c r="D899" i="12"/>
  <c r="E899" i="12" s="1"/>
  <c r="D900" i="12"/>
  <c r="D901" i="12"/>
  <c r="E901" i="12" s="1"/>
  <c r="D902" i="12"/>
  <c r="E902" i="12" s="1"/>
  <c r="D903" i="12"/>
  <c r="D904" i="12"/>
  <c r="E904" i="12" s="1"/>
  <c r="D905" i="12"/>
  <c r="E905" i="12" s="1"/>
  <c r="D906" i="12"/>
  <c r="D909" i="12"/>
  <c r="D907" i="12"/>
  <c r="E907" i="12" s="1"/>
  <c r="D908" i="12"/>
  <c r="E908" i="12" s="1"/>
  <c r="D910" i="12"/>
  <c r="E910" i="12" s="1"/>
  <c r="D911" i="12"/>
  <c r="D912" i="12"/>
  <c r="D913" i="12"/>
  <c r="E913" i="12" s="1"/>
  <c r="D916" i="12"/>
  <c r="E916" i="12" s="1"/>
  <c r="D915" i="12"/>
  <c r="E915" i="12" s="1"/>
  <c r="D914" i="12"/>
  <c r="E914" i="12" s="1"/>
  <c r="D920" i="12"/>
  <c r="E920" i="12" s="1"/>
  <c r="D918" i="12"/>
  <c r="D917" i="12"/>
  <c r="D919" i="12"/>
  <c r="E919" i="12" s="1"/>
  <c r="D922" i="12"/>
  <c r="E922" i="12" s="1"/>
  <c r="D921" i="12"/>
  <c r="E921" i="12" s="1"/>
  <c r="D925" i="12"/>
  <c r="E925" i="12" s="1"/>
  <c r="D923" i="12"/>
  <c r="E923" i="12" s="1"/>
  <c r="D924" i="12"/>
  <c r="E924" i="12" s="1"/>
  <c r="D926" i="12"/>
  <c r="E926" i="12" s="1"/>
  <c r="D927" i="12"/>
  <c r="D929" i="12"/>
  <c r="D930" i="12"/>
  <c r="D928" i="12"/>
  <c r="E928" i="12" s="1"/>
  <c r="D931" i="12"/>
  <c r="E931" i="12" s="1"/>
  <c r="D932" i="12"/>
  <c r="E932" i="12" s="1"/>
  <c r="D933" i="12"/>
  <c r="D935" i="12"/>
  <c r="E935" i="12" s="1"/>
  <c r="D934" i="12"/>
  <c r="D937" i="12"/>
  <c r="E937" i="12" s="1"/>
  <c r="D936" i="12"/>
  <c r="D938" i="12"/>
  <c r="D939" i="12"/>
  <c r="D942" i="12"/>
  <c r="D940" i="12"/>
  <c r="D941" i="12"/>
  <c r="D943" i="12"/>
  <c r="D944" i="12"/>
  <c r="D946" i="12"/>
  <c r="E946" i="12" s="1"/>
  <c r="D945" i="12"/>
  <c r="E945" i="12" s="1"/>
  <c r="D947" i="12"/>
  <c r="D948" i="12"/>
  <c r="E948" i="12" s="1"/>
  <c r="D950" i="12"/>
  <c r="D949" i="12"/>
  <c r="D952" i="12"/>
  <c r="D954" i="12"/>
  <c r="E954" i="12" s="1"/>
  <c r="D951" i="12"/>
  <c r="E951" i="12" s="1"/>
  <c r="D953" i="12"/>
  <c r="E953" i="12" s="1"/>
  <c r="D957" i="12"/>
  <c r="D956" i="12"/>
  <c r="E956" i="12" s="1"/>
  <c r="D955" i="12"/>
  <c r="D959" i="12"/>
  <c r="E959" i="12" s="1"/>
  <c r="D958" i="12"/>
  <c r="E958" i="12" s="1"/>
  <c r="D961" i="12"/>
  <c r="E961" i="12" s="1"/>
  <c r="D960" i="12"/>
  <c r="E960" i="12" s="1"/>
  <c r="D966" i="12"/>
  <c r="E966" i="12" s="1"/>
  <c r="D962" i="12"/>
  <c r="D965" i="12"/>
  <c r="D967" i="12"/>
  <c r="D963" i="12"/>
  <c r="D964" i="12"/>
  <c r="E964" i="12" s="1"/>
  <c r="D968" i="12"/>
  <c r="E968" i="12" s="1"/>
  <c r="D972" i="12"/>
  <c r="E972" i="12" s="1"/>
  <c r="D969" i="12"/>
  <c r="E969" i="12" s="1"/>
  <c r="D970" i="12"/>
  <c r="E970" i="12" s="1"/>
  <c r="D973" i="12"/>
  <c r="D971" i="12"/>
  <c r="D974" i="12"/>
  <c r="E974" i="12" s="1"/>
  <c r="D976" i="12"/>
  <c r="E976" i="12" s="1"/>
  <c r="D978" i="12"/>
  <c r="E978" i="12" s="1"/>
  <c r="D975" i="12"/>
  <c r="D979" i="12"/>
  <c r="D977" i="12"/>
  <c r="D981" i="12"/>
  <c r="E981" i="12" s="1"/>
  <c r="D980" i="12"/>
  <c r="E980" i="12" s="1"/>
  <c r="D982" i="12"/>
  <c r="E982" i="12" s="1"/>
  <c r="D985" i="12"/>
  <c r="E985" i="12" s="1"/>
  <c r="D984" i="12"/>
  <c r="E984" i="12" s="1"/>
  <c r="D983" i="12"/>
  <c r="D987" i="12"/>
  <c r="D986" i="12"/>
  <c r="D988" i="12"/>
  <c r="D991" i="12"/>
  <c r="E991" i="12" s="1"/>
  <c r="D990" i="12"/>
  <c r="E990" i="12" s="1"/>
  <c r="D989" i="12"/>
  <c r="D994" i="12"/>
  <c r="E994" i="12" s="1"/>
  <c r="D992" i="12"/>
  <c r="E992" i="12" s="1"/>
  <c r="D997" i="12"/>
  <c r="D993" i="12"/>
  <c r="E993" i="12" s="1"/>
  <c r="D996" i="12"/>
  <c r="E996" i="12" s="1"/>
  <c r="D995" i="12"/>
  <c r="E995" i="12" s="1"/>
  <c r="D998" i="12"/>
  <c r="E998" i="12" s="1"/>
  <c r="D999" i="12"/>
  <c r="E999" i="12" s="1"/>
  <c r="D1001" i="12"/>
  <c r="D1000" i="12"/>
  <c r="E1000" i="12" s="1"/>
  <c r="D111" i="12"/>
  <c r="E111" i="12" s="1"/>
  <c r="D112" i="12"/>
  <c r="E112" i="12" s="1"/>
  <c r="D113" i="12"/>
  <c r="E113" i="12" s="1"/>
  <c r="D114" i="12"/>
  <c r="E114" i="12" s="1"/>
  <c r="D115" i="12"/>
  <c r="E115" i="12" s="1"/>
  <c r="D116" i="12"/>
  <c r="E116" i="12" s="1"/>
  <c r="D117" i="12"/>
  <c r="E117" i="12" s="1"/>
  <c r="D118" i="12"/>
  <c r="E118" i="12" s="1"/>
  <c r="D119" i="12"/>
  <c r="E119" i="12" s="1"/>
  <c r="D120" i="12"/>
  <c r="E120" i="12" s="1"/>
  <c r="D122" i="12"/>
  <c r="E122" i="12" s="1"/>
  <c r="D121" i="12"/>
  <c r="E121" i="12" s="1"/>
  <c r="D123" i="12"/>
  <c r="E123" i="12" s="1"/>
  <c r="D124" i="12"/>
  <c r="E124" i="12" s="1"/>
  <c r="D125" i="12"/>
  <c r="E125" i="12" s="1"/>
  <c r="D127" i="12"/>
  <c r="E127" i="12" s="1"/>
  <c r="D126" i="12"/>
  <c r="E126" i="12" s="1"/>
  <c r="D128" i="12"/>
  <c r="E128" i="12" s="1"/>
  <c r="D129" i="12"/>
  <c r="E129" i="12" s="1"/>
  <c r="D130" i="12"/>
  <c r="E130" i="12" s="1"/>
  <c r="D132" i="12"/>
  <c r="E132" i="12" s="1"/>
  <c r="D131" i="12"/>
  <c r="E131" i="12" s="1"/>
  <c r="D133" i="12"/>
  <c r="E133" i="12" s="1"/>
  <c r="D135" i="12"/>
  <c r="E135" i="12" s="1"/>
  <c r="D134" i="12"/>
  <c r="E134" i="12" s="1"/>
  <c r="D137" i="12"/>
  <c r="E137" i="12" s="1"/>
  <c r="D136" i="12"/>
  <c r="E136" i="12" s="1"/>
  <c r="D138" i="12"/>
  <c r="E138" i="12" s="1"/>
  <c r="D139" i="12"/>
  <c r="E139" i="12" s="1"/>
  <c r="D140" i="12"/>
  <c r="E140" i="12" s="1"/>
  <c r="D142" i="12"/>
  <c r="E142" i="12" s="1"/>
  <c r="D141" i="12"/>
  <c r="E141" i="12" s="1"/>
  <c r="D144" i="12"/>
  <c r="E144" i="12" s="1"/>
  <c r="D143" i="12"/>
  <c r="E143" i="12" s="1"/>
  <c r="D145" i="12"/>
  <c r="E145" i="12" s="1"/>
  <c r="D146" i="12"/>
  <c r="E146" i="12" s="1"/>
  <c r="D148" i="12"/>
  <c r="E148" i="12" s="1"/>
  <c r="D149" i="12"/>
  <c r="E149" i="12" s="1"/>
  <c r="D147" i="12"/>
  <c r="E147" i="12" s="1"/>
  <c r="D150" i="12"/>
  <c r="E150" i="12" s="1"/>
  <c r="D152" i="12"/>
  <c r="E152" i="12" s="1"/>
  <c r="D151" i="12"/>
  <c r="E151" i="12" s="1"/>
  <c r="D156" i="12"/>
  <c r="E156" i="12" s="1"/>
  <c r="D154" i="12"/>
  <c r="E154" i="12" s="1"/>
  <c r="D153" i="12"/>
  <c r="E153" i="12" s="1"/>
  <c r="D155" i="12"/>
  <c r="E155" i="12" s="1"/>
  <c r="D157" i="12"/>
  <c r="E157" i="12" s="1"/>
  <c r="D158" i="12"/>
  <c r="E158" i="12" s="1"/>
  <c r="D159" i="12"/>
  <c r="E159" i="12" s="1"/>
  <c r="D160" i="12"/>
  <c r="E160" i="12" s="1"/>
  <c r="D161" i="12"/>
  <c r="E161" i="12" s="1"/>
  <c r="D162" i="12"/>
  <c r="E162" i="12" s="1"/>
  <c r="D163" i="12"/>
  <c r="E163" i="12" s="1"/>
  <c r="D164" i="12"/>
  <c r="E164" i="12" s="1"/>
  <c r="D165" i="12"/>
  <c r="E165" i="12" s="1"/>
  <c r="D166" i="12"/>
  <c r="E166" i="12" s="1"/>
  <c r="D168" i="12"/>
  <c r="E168" i="12" s="1"/>
  <c r="D167" i="12"/>
  <c r="E167" i="12" s="1"/>
  <c r="D169" i="12"/>
  <c r="E169" i="12" s="1"/>
  <c r="D170" i="12"/>
  <c r="E170" i="12" s="1"/>
  <c r="D171" i="12"/>
  <c r="E171" i="12" s="1"/>
  <c r="D172" i="12"/>
  <c r="E172" i="12" s="1"/>
  <c r="D174" i="12"/>
  <c r="E174" i="12" s="1"/>
  <c r="D173" i="12"/>
  <c r="E173" i="12" s="1"/>
  <c r="D175" i="12"/>
  <c r="E175" i="12" s="1"/>
  <c r="D176" i="12"/>
  <c r="E176" i="12" s="1"/>
  <c r="D177" i="12"/>
  <c r="E177" i="12" s="1"/>
  <c r="D179" i="12"/>
  <c r="E179" i="12" s="1"/>
  <c r="D178" i="12"/>
  <c r="E178" i="12" s="1"/>
  <c r="D181" i="12"/>
  <c r="E181" i="12" s="1"/>
  <c r="D180" i="12"/>
  <c r="E180" i="12" s="1"/>
  <c r="D183" i="12"/>
  <c r="E183" i="12" s="1"/>
  <c r="D182" i="12"/>
  <c r="E182" i="12" s="1"/>
  <c r="D185" i="12"/>
  <c r="E185" i="12" s="1"/>
  <c r="D184" i="12"/>
  <c r="E184" i="12" s="1"/>
  <c r="D186" i="12"/>
  <c r="E186" i="12" s="1"/>
  <c r="D188" i="12"/>
  <c r="E188" i="12" s="1"/>
  <c r="D189" i="12"/>
  <c r="E189" i="12" s="1"/>
  <c r="D187" i="12"/>
  <c r="E187" i="12" s="1"/>
  <c r="D190" i="12"/>
  <c r="E190" i="12" s="1"/>
  <c r="D192" i="12"/>
  <c r="E192" i="12" s="1"/>
  <c r="D191" i="12"/>
  <c r="E191" i="12" s="1"/>
  <c r="D194" i="12"/>
  <c r="E194" i="12" s="1"/>
  <c r="D195" i="12"/>
  <c r="E195" i="12" s="1"/>
  <c r="D193" i="12"/>
  <c r="E193" i="12" s="1"/>
  <c r="D196" i="12"/>
  <c r="E196" i="12" s="1"/>
  <c r="D197" i="12"/>
  <c r="E197" i="12" s="1"/>
  <c r="D199" i="12"/>
  <c r="E199" i="12" s="1"/>
  <c r="D198" i="12"/>
  <c r="E198" i="12" s="1"/>
  <c r="D200" i="12"/>
  <c r="E200" i="12" s="1"/>
  <c r="D201" i="12"/>
  <c r="E201" i="12" s="1"/>
  <c r="D204" i="12"/>
  <c r="E204" i="12" s="1"/>
  <c r="D202" i="12"/>
  <c r="E202" i="12" s="1"/>
  <c r="D203" i="12"/>
  <c r="E203" i="12" s="1"/>
  <c r="D205" i="12"/>
  <c r="E205" i="12" s="1"/>
  <c r="D207" i="12"/>
  <c r="E207" i="12" s="1"/>
  <c r="D206" i="12"/>
  <c r="E206" i="12" s="1"/>
  <c r="D208" i="12"/>
  <c r="E208" i="12" s="1"/>
  <c r="D210" i="12"/>
  <c r="E210" i="12" s="1"/>
  <c r="D209" i="12"/>
  <c r="E209" i="12" s="1"/>
  <c r="D211" i="12"/>
  <c r="E211" i="12" s="1"/>
  <c r="D212" i="12"/>
  <c r="E212" i="12" s="1"/>
  <c r="D213" i="12"/>
  <c r="E213" i="12" s="1"/>
  <c r="D214" i="12"/>
  <c r="E214" i="12" s="1"/>
  <c r="D215" i="12"/>
  <c r="E215" i="12" s="1"/>
  <c r="D216" i="12"/>
  <c r="E216" i="12" s="1"/>
  <c r="D217" i="12"/>
  <c r="E217" i="12" s="1"/>
  <c r="D218" i="12"/>
  <c r="E218" i="12" s="1"/>
  <c r="D219" i="12"/>
  <c r="E219" i="12" s="1"/>
  <c r="D221" i="12"/>
  <c r="E221" i="12" s="1"/>
  <c r="D220" i="12"/>
  <c r="E220" i="12" s="1"/>
  <c r="D222" i="12"/>
  <c r="E222" i="12" s="1"/>
  <c r="D223" i="12"/>
  <c r="E223" i="12" s="1"/>
  <c r="D224" i="12"/>
  <c r="E224" i="12" s="1"/>
  <c r="D225" i="12"/>
  <c r="E225" i="12" s="1"/>
  <c r="D227" i="12"/>
  <c r="E227" i="12" s="1"/>
  <c r="D226" i="12"/>
  <c r="E226" i="12" s="1"/>
  <c r="D228" i="12"/>
  <c r="E228" i="12" s="1"/>
  <c r="D229" i="12"/>
  <c r="E229" i="12" s="1"/>
  <c r="D230" i="12"/>
  <c r="E230" i="12" s="1"/>
  <c r="D231" i="12"/>
  <c r="E231" i="12" s="1"/>
  <c r="D232" i="12"/>
  <c r="E232" i="12" s="1"/>
  <c r="D233" i="12"/>
  <c r="E233" i="12" s="1"/>
  <c r="D234" i="12"/>
  <c r="E234" i="12" s="1"/>
  <c r="D235" i="12"/>
  <c r="E235" i="12" s="1"/>
  <c r="D236" i="12"/>
  <c r="E236" i="12" s="1"/>
  <c r="D237" i="12"/>
  <c r="E237" i="12" s="1"/>
  <c r="D238" i="12"/>
  <c r="E238" i="12" s="1"/>
  <c r="D239" i="12"/>
  <c r="E239" i="12" s="1"/>
  <c r="D240" i="12"/>
  <c r="E240" i="12" s="1"/>
  <c r="D241" i="12"/>
  <c r="E241" i="12" s="1"/>
  <c r="D242" i="12"/>
  <c r="E242" i="12" s="1"/>
  <c r="D243" i="12"/>
  <c r="E243" i="12" s="1"/>
  <c r="D244" i="12"/>
  <c r="E244" i="12" s="1"/>
  <c r="D245" i="12"/>
  <c r="E245" i="12" s="1"/>
  <c r="D246" i="12"/>
  <c r="E246" i="12" s="1"/>
  <c r="D248" i="12"/>
  <c r="E248" i="12" s="1"/>
  <c r="D247" i="12"/>
  <c r="E247" i="12" s="1"/>
  <c r="D250" i="12"/>
  <c r="E250" i="12" s="1"/>
  <c r="D249" i="12"/>
  <c r="E249" i="12" s="1"/>
  <c r="D251" i="12"/>
  <c r="E251" i="12" s="1"/>
  <c r="D252" i="12"/>
  <c r="E252" i="12" s="1"/>
  <c r="D254" i="12"/>
  <c r="E254" i="12" s="1"/>
  <c r="D253" i="12"/>
  <c r="E253" i="12" s="1"/>
  <c r="D255" i="12"/>
  <c r="E255" i="12" s="1"/>
  <c r="D257" i="12"/>
  <c r="E257" i="12" s="1"/>
  <c r="D256" i="12"/>
  <c r="E256" i="12" s="1"/>
  <c r="D258" i="12"/>
  <c r="E258" i="12" s="1"/>
  <c r="D259" i="12"/>
  <c r="E259" i="12" s="1"/>
  <c r="D260" i="12"/>
  <c r="E260" i="12" s="1"/>
  <c r="D261" i="12"/>
  <c r="E261" i="12" s="1"/>
  <c r="D262" i="12"/>
  <c r="E262" i="12" s="1"/>
  <c r="D263" i="12"/>
  <c r="E263" i="12" s="1"/>
  <c r="D264" i="12"/>
  <c r="E264" i="12" s="1"/>
  <c r="D265" i="12"/>
  <c r="E265" i="12" s="1"/>
  <c r="D266" i="12"/>
  <c r="E266" i="12" s="1"/>
  <c r="D267" i="12"/>
  <c r="E267" i="12" s="1"/>
  <c r="D268" i="12"/>
  <c r="E268" i="12" s="1"/>
  <c r="D269" i="12"/>
  <c r="E269" i="12" s="1"/>
  <c r="D270" i="12"/>
  <c r="E270" i="12" s="1"/>
  <c r="D271" i="12"/>
  <c r="E271" i="12" s="1"/>
  <c r="D273" i="12"/>
  <c r="E273" i="12" s="1"/>
  <c r="D272" i="12"/>
  <c r="E272" i="12" s="1"/>
  <c r="D274" i="12"/>
  <c r="E274" i="12" s="1"/>
  <c r="D275" i="12"/>
  <c r="E275" i="12" s="1"/>
  <c r="D276" i="12"/>
  <c r="E276" i="12" s="1"/>
  <c r="D277" i="12"/>
  <c r="E277" i="12" s="1"/>
  <c r="D278" i="12"/>
  <c r="E278" i="12" s="1"/>
  <c r="D279" i="12"/>
  <c r="E279" i="12" s="1"/>
  <c r="D281" i="12"/>
  <c r="E281" i="12" s="1"/>
  <c r="D280" i="12"/>
  <c r="E280" i="12" s="1"/>
  <c r="D282" i="12"/>
  <c r="E282" i="12" s="1"/>
  <c r="D284" i="12"/>
  <c r="E284" i="12" s="1"/>
  <c r="D283" i="12"/>
  <c r="E283" i="12" s="1"/>
  <c r="D285" i="12"/>
  <c r="E285" i="12" s="1"/>
  <c r="D286" i="12"/>
  <c r="E286" i="12" s="1"/>
  <c r="D287" i="12"/>
  <c r="E287" i="12" s="1"/>
  <c r="D288" i="12"/>
  <c r="E288" i="12" s="1"/>
  <c r="D289" i="12"/>
  <c r="E289" i="12" s="1"/>
  <c r="D290" i="12"/>
  <c r="E290" i="12" s="1"/>
  <c r="D291" i="12"/>
  <c r="E291" i="12" s="1"/>
  <c r="D292" i="12"/>
  <c r="E292" i="12" s="1"/>
  <c r="D293" i="12"/>
  <c r="E293" i="12" s="1"/>
  <c r="D294" i="12"/>
  <c r="E294" i="12" s="1"/>
  <c r="D296" i="12"/>
  <c r="E296" i="12" s="1"/>
  <c r="D295" i="12"/>
  <c r="E295" i="12" s="1"/>
  <c r="D297" i="12"/>
  <c r="E297" i="12" s="1"/>
  <c r="D298" i="12"/>
  <c r="E298" i="12" s="1"/>
  <c r="D299" i="12"/>
  <c r="E299" i="12" s="1"/>
  <c r="D300" i="12"/>
  <c r="E300" i="12" s="1"/>
  <c r="D301" i="12"/>
  <c r="E301" i="12" s="1"/>
  <c r="D302" i="12"/>
  <c r="E302" i="12" s="1"/>
  <c r="D303" i="12"/>
  <c r="E303" i="12" s="1"/>
  <c r="D304" i="12"/>
  <c r="E304" i="12" s="1"/>
  <c r="D305" i="12"/>
  <c r="E305" i="12" s="1"/>
  <c r="D306" i="12"/>
  <c r="E306" i="12" s="1"/>
  <c r="D307" i="12"/>
  <c r="E307" i="12" s="1"/>
  <c r="D308" i="12"/>
  <c r="E308" i="12" s="1"/>
  <c r="D309" i="12"/>
  <c r="E309" i="12" s="1"/>
  <c r="D310" i="12"/>
  <c r="E310" i="12" s="1"/>
  <c r="D311" i="12"/>
  <c r="E311" i="12" s="1"/>
  <c r="D312" i="12"/>
  <c r="E312" i="12" s="1"/>
  <c r="D313" i="12"/>
  <c r="E313" i="12" s="1"/>
  <c r="D314" i="12"/>
  <c r="E314" i="12" s="1"/>
  <c r="D315" i="12"/>
  <c r="E315" i="12" s="1"/>
  <c r="D316" i="12"/>
  <c r="E316" i="12" s="1"/>
  <c r="D317" i="12"/>
  <c r="E317" i="12" s="1"/>
  <c r="D320" i="12"/>
  <c r="E320" i="12" s="1"/>
  <c r="D318" i="12"/>
  <c r="E318" i="12" s="1"/>
  <c r="D319" i="12"/>
  <c r="E319" i="12" s="1"/>
  <c r="D322" i="12"/>
  <c r="E322" i="12" s="1"/>
  <c r="D321" i="12"/>
  <c r="E321" i="12" s="1"/>
  <c r="D323" i="12"/>
  <c r="E323" i="12" s="1"/>
  <c r="D324" i="12"/>
  <c r="E324" i="12" s="1"/>
  <c r="D326" i="12"/>
  <c r="E326" i="12" s="1"/>
  <c r="D325" i="12"/>
  <c r="E325" i="12" s="1"/>
  <c r="D327" i="12"/>
  <c r="E327" i="12" s="1"/>
  <c r="D329" i="12"/>
  <c r="E329" i="12" s="1"/>
  <c r="D328" i="12"/>
  <c r="E328" i="12" s="1"/>
  <c r="D330" i="12"/>
  <c r="E330" i="12" s="1"/>
  <c r="D331" i="12"/>
  <c r="E331" i="12" s="1"/>
  <c r="D333" i="12"/>
  <c r="E333" i="12" s="1"/>
  <c r="D334" i="12"/>
  <c r="E334" i="12" s="1"/>
  <c r="D332" i="12"/>
  <c r="E332" i="12" s="1"/>
  <c r="D335" i="12"/>
  <c r="E335" i="12" s="1"/>
  <c r="D337" i="12"/>
  <c r="E337" i="12" s="1"/>
  <c r="D338" i="12"/>
  <c r="E338" i="12" s="1"/>
  <c r="D336" i="12"/>
  <c r="E336" i="12" s="1"/>
  <c r="D339" i="12"/>
  <c r="E339" i="12" s="1"/>
  <c r="D340" i="12"/>
  <c r="E340" i="12" s="1"/>
  <c r="D341" i="12"/>
  <c r="E341" i="12" s="1"/>
  <c r="D342" i="12"/>
  <c r="E342" i="12" s="1"/>
  <c r="D343" i="12"/>
  <c r="E343" i="12" s="1"/>
  <c r="D344" i="12"/>
  <c r="E344" i="12" s="1"/>
  <c r="D345" i="12"/>
  <c r="E345" i="12" s="1"/>
  <c r="D346" i="12"/>
  <c r="E346" i="12" s="1"/>
  <c r="D347" i="12"/>
  <c r="E347" i="12" s="1"/>
  <c r="D348" i="12"/>
  <c r="E348" i="12" s="1"/>
  <c r="D349" i="12"/>
  <c r="E349" i="12" s="1"/>
  <c r="D350" i="12"/>
  <c r="E350" i="12" s="1"/>
  <c r="D351" i="12"/>
  <c r="E351" i="12" s="1"/>
  <c r="D352" i="12"/>
  <c r="E352" i="12" s="1"/>
  <c r="D353" i="12"/>
  <c r="E353" i="12" s="1"/>
  <c r="D354" i="12"/>
  <c r="E354" i="12" s="1"/>
  <c r="D355" i="12"/>
  <c r="E355" i="12" s="1"/>
  <c r="D356" i="12"/>
  <c r="E356" i="12" s="1"/>
  <c r="D357" i="12"/>
  <c r="E357" i="12" s="1"/>
  <c r="D358" i="12"/>
  <c r="E358" i="12" s="1"/>
  <c r="D359" i="12"/>
  <c r="E359" i="12" s="1"/>
  <c r="D361" i="12"/>
  <c r="E361" i="12" s="1"/>
  <c r="D360" i="12"/>
  <c r="E360" i="12" s="1"/>
  <c r="D363" i="12"/>
  <c r="E363" i="12" s="1"/>
  <c r="D362" i="12"/>
  <c r="E362" i="12" s="1"/>
  <c r="D365" i="12"/>
  <c r="E365" i="12" s="1"/>
  <c r="D364" i="12"/>
  <c r="E364" i="12" s="1"/>
  <c r="D366" i="12"/>
  <c r="E366" i="12" s="1"/>
  <c r="D367" i="12"/>
  <c r="E367" i="12" s="1"/>
  <c r="D368" i="12"/>
  <c r="E368" i="12" s="1"/>
  <c r="D369" i="12"/>
  <c r="E369" i="12" s="1"/>
  <c r="D370" i="12"/>
  <c r="E370" i="12" s="1"/>
  <c r="D371" i="12"/>
  <c r="E371" i="12" s="1"/>
  <c r="D372" i="12"/>
  <c r="E372" i="12" s="1"/>
  <c r="D373" i="12"/>
  <c r="E373" i="12" s="1"/>
  <c r="D374" i="12"/>
  <c r="E374" i="12" s="1"/>
  <c r="D375" i="12"/>
  <c r="E375" i="12" s="1"/>
  <c r="D377" i="12"/>
  <c r="E377" i="12" s="1"/>
  <c r="D376" i="12"/>
  <c r="E376" i="12" s="1"/>
  <c r="D378" i="12"/>
  <c r="E378" i="12" s="1"/>
  <c r="D379" i="12"/>
  <c r="E379" i="12" s="1"/>
  <c r="D381" i="12"/>
  <c r="E381" i="12" s="1"/>
  <c r="D380" i="12"/>
  <c r="E380" i="12" s="1"/>
  <c r="D382" i="12"/>
  <c r="E382" i="12" s="1"/>
  <c r="D383" i="12"/>
  <c r="E383" i="12" s="1"/>
  <c r="D384" i="12"/>
  <c r="E384" i="12" s="1"/>
  <c r="D385" i="12"/>
  <c r="E385" i="12" s="1"/>
  <c r="D387" i="12"/>
  <c r="E387" i="12" s="1"/>
  <c r="D386" i="12"/>
  <c r="E386" i="12" s="1"/>
  <c r="D388" i="12"/>
  <c r="E388" i="12" s="1"/>
  <c r="D389" i="12"/>
  <c r="E389" i="12" s="1"/>
  <c r="D390" i="12"/>
  <c r="E390" i="12" s="1"/>
  <c r="D392" i="12"/>
  <c r="E392" i="12" s="1"/>
  <c r="D393" i="12"/>
  <c r="E393" i="12" s="1"/>
  <c r="D391" i="12"/>
  <c r="E391" i="12" s="1"/>
  <c r="D394" i="12"/>
  <c r="E394" i="12" s="1"/>
  <c r="D395" i="12"/>
  <c r="E395" i="12" s="1"/>
  <c r="D397" i="12"/>
  <c r="E397" i="12" s="1"/>
  <c r="D398" i="12"/>
  <c r="E398" i="12" s="1"/>
  <c r="D396" i="12"/>
  <c r="E396" i="12" s="1"/>
  <c r="D399" i="12"/>
  <c r="E399" i="12" s="1"/>
  <c r="D400" i="12"/>
  <c r="E400" i="12" s="1"/>
  <c r="D401" i="12"/>
  <c r="E401" i="12" s="1"/>
  <c r="D402" i="12"/>
  <c r="E402" i="12" s="1"/>
  <c r="D403" i="12"/>
  <c r="E403" i="12" s="1"/>
  <c r="D404" i="12"/>
  <c r="E404" i="12" s="1"/>
  <c r="D405" i="12"/>
  <c r="E405" i="12" s="1"/>
  <c r="D407" i="12"/>
  <c r="E407" i="12" s="1"/>
  <c r="D406" i="12"/>
  <c r="E406" i="12" s="1"/>
  <c r="D408" i="12"/>
  <c r="E408" i="12" s="1"/>
  <c r="D409" i="12"/>
  <c r="E409" i="12" s="1"/>
  <c r="D411" i="12"/>
  <c r="E411" i="12" s="1"/>
  <c r="D410" i="12"/>
  <c r="E410" i="12" s="1"/>
  <c r="D412" i="12"/>
  <c r="E412" i="12" s="1"/>
  <c r="D413" i="12"/>
  <c r="E413" i="12" s="1"/>
  <c r="D414" i="12"/>
  <c r="E414" i="12" s="1"/>
  <c r="D416" i="12"/>
  <c r="E416" i="12" s="1"/>
  <c r="D415" i="12"/>
  <c r="E415" i="12" s="1"/>
  <c r="D417" i="12"/>
  <c r="E417" i="12" s="1"/>
  <c r="D418" i="12"/>
  <c r="E418" i="12" s="1"/>
  <c r="D419" i="12"/>
  <c r="E419" i="12" s="1"/>
  <c r="D420" i="12"/>
  <c r="E420" i="12" s="1"/>
  <c r="D421" i="12"/>
  <c r="E421" i="12" s="1"/>
  <c r="D424" i="12"/>
  <c r="E424" i="12" s="1"/>
  <c r="D423" i="12"/>
  <c r="E423" i="12" s="1"/>
  <c r="D422" i="12"/>
  <c r="E422" i="12" s="1"/>
  <c r="D425" i="12"/>
  <c r="E425" i="12" s="1"/>
  <c r="D426" i="12"/>
  <c r="E426" i="12" s="1"/>
  <c r="D427" i="12"/>
  <c r="E427" i="12" s="1"/>
  <c r="D429" i="12"/>
  <c r="E429" i="12" s="1"/>
  <c r="D428" i="12"/>
  <c r="E428" i="12" s="1"/>
  <c r="D430" i="12"/>
  <c r="E430" i="12" s="1"/>
  <c r="D431" i="12"/>
  <c r="E431" i="12" s="1"/>
  <c r="D432" i="12"/>
  <c r="E432" i="12" s="1"/>
  <c r="D433" i="12"/>
  <c r="E433" i="12" s="1"/>
  <c r="D434" i="12"/>
  <c r="E434" i="12" s="1"/>
  <c r="D435" i="12"/>
  <c r="E435" i="12" s="1"/>
  <c r="D437" i="12"/>
  <c r="E437" i="12" s="1"/>
  <c r="D436" i="12"/>
  <c r="E436" i="12" s="1"/>
  <c r="D438" i="12"/>
  <c r="E438" i="12" s="1"/>
  <c r="D439" i="12"/>
  <c r="E439" i="12" s="1"/>
  <c r="D440" i="12"/>
  <c r="E440" i="12" s="1"/>
  <c r="D441" i="12"/>
  <c r="E441" i="12" s="1"/>
  <c r="D442" i="12"/>
  <c r="E442" i="12" s="1"/>
  <c r="D443" i="12"/>
  <c r="E443" i="12" s="1"/>
  <c r="D444" i="12"/>
  <c r="E444" i="12" s="1"/>
  <c r="D445" i="12"/>
  <c r="E445" i="12" s="1"/>
  <c r="D447" i="12"/>
  <c r="E447" i="12" s="1"/>
  <c r="D446" i="12"/>
  <c r="E446" i="12" s="1"/>
  <c r="D448" i="12"/>
  <c r="E448" i="12" s="1"/>
  <c r="D451" i="12"/>
  <c r="E451" i="12" s="1"/>
  <c r="D449" i="12"/>
  <c r="E449" i="12" s="1"/>
  <c r="D452" i="12"/>
  <c r="E452" i="12" s="1"/>
  <c r="D450" i="12"/>
  <c r="E450" i="12" s="1"/>
  <c r="D454" i="12"/>
  <c r="E454" i="12" s="1"/>
  <c r="D453" i="12"/>
  <c r="E453" i="12" s="1"/>
  <c r="D455" i="12"/>
  <c r="E455" i="12" s="1"/>
  <c r="D456" i="12"/>
  <c r="E456" i="12" s="1"/>
  <c r="D457" i="12"/>
  <c r="E457" i="12" s="1"/>
  <c r="D459" i="12"/>
  <c r="E459" i="12" s="1"/>
  <c r="D458" i="12"/>
  <c r="E458" i="12" s="1"/>
  <c r="D460" i="12"/>
  <c r="E460" i="12" s="1"/>
  <c r="D461" i="12"/>
  <c r="E461" i="12" s="1"/>
  <c r="D463" i="12"/>
  <c r="E463" i="12" s="1"/>
  <c r="D462" i="12"/>
  <c r="E462" i="12" s="1"/>
  <c r="D464" i="12"/>
  <c r="E464" i="12" s="1"/>
  <c r="D465" i="12"/>
  <c r="E465" i="12" s="1"/>
  <c r="D466" i="12"/>
  <c r="E466" i="12" s="1"/>
  <c r="D468" i="12"/>
  <c r="E468" i="12" s="1"/>
  <c r="D467" i="12"/>
  <c r="E467" i="12" s="1"/>
  <c r="D470" i="12"/>
  <c r="E470" i="12" s="1"/>
  <c r="D469" i="12"/>
  <c r="E469" i="12" s="1"/>
  <c r="D472" i="12"/>
  <c r="E472" i="12" s="1"/>
  <c r="D471" i="12"/>
  <c r="E471" i="12" s="1"/>
  <c r="D473" i="12"/>
  <c r="E473" i="12" s="1"/>
  <c r="D475" i="12"/>
  <c r="E475" i="12" s="1"/>
  <c r="D474" i="12"/>
  <c r="E474" i="12" s="1"/>
  <c r="D477" i="12"/>
  <c r="E477" i="12" s="1"/>
  <c r="D476" i="12"/>
  <c r="E476" i="12" s="1"/>
  <c r="D478" i="12"/>
  <c r="E478" i="12" s="1"/>
  <c r="D480" i="12"/>
  <c r="E480" i="12" s="1"/>
  <c r="D479" i="12"/>
  <c r="E479" i="12" s="1"/>
  <c r="D481" i="12"/>
  <c r="E481" i="12" s="1"/>
  <c r="D482" i="12"/>
  <c r="E482" i="12" s="1"/>
  <c r="D483" i="12"/>
  <c r="E483" i="12" s="1"/>
  <c r="D484" i="12"/>
  <c r="E484" i="12" s="1"/>
  <c r="D485" i="12"/>
  <c r="E485" i="12" s="1"/>
  <c r="D487" i="12"/>
  <c r="E487" i="12" s="1"/>
  <c r="D486" i="12"/>
  <c r="E486" i="12" s="1"/>
  <c r="D490" i="12"/>
  <c r="E490" i="12" s="1"/>
  <c r="D488" i="12"/>
  <c r="E488" i="12" s="1"/>
  <c r="D489" i="12"/>
  <c r="E489" i="12" s="1"/>
  <c r="D492" i="12"/>
  <c r="E492" i="12" s="1"/>
  <c r="D491" i="12"/>
  <c r="E491" i="12" s="1"/>
  <c r="D493" i="12"/>
  <c r="E493" i="12" s="1"/>
  <c r="D495" i="12"/>
  <c r="E495" i="12" s="1"/>
  <c r="D494" i="12"/>
  <c r="E494" i="12" s="1"/>
  <c r="D496" i="12"/>
  <c r="E496" i="12" s="1"/>
  <c r="D499" i="12"/>
  <c r="E499" i="12" s="1"/>
  <c r="D498" i="12"/>
  <c r="E498" i="12" s="1"/>
  <c r="D497" i="12"/>
  <c r="E497" i="12" s="1"/>
  <c r="D500" i="12"/>
  <c r="E500" i="12" s="1"/>
  <c r="D501" i="12"/>
  <c r="E501" i="12" s="1"/>
  <c r="D503" i="12"/>
  <c r="E503" i="12" s="1"/>
  <c r="D502" i="12"/>
  <c r="E502" i="12" s="1"/>
  <c r="D505" i="12"/>
  <c r="E505" i="12" s="1"/>
  <c r="D504" i="12"/>
  <c r="E504" i="12" s="1"/>
  <c r="D506" i="12"/>
  <c r="E506" i="12" s="1"/>
  <c r="D507" i="12"/>
  <c r="E507" i="12" s="1"/>
  <c r="D508" i="12"/>
  <c r="E508" i="12" s="1"/>
  <c r="D510" i="12"/>
  <c r="E510" i="12" s="1"/>
  <c r="D509" i="12"/>
  <c r="E509" i="12" s="1"/>
  <c r="D41" i="12"/>
  <c r="E41" i="12" s="1"/>
  <c r="D42" i="12"/>
  <c r="E42" i="12" s="1"/>
  <c r="D43" i="12"/>
  <c r="E43" i="12" s="1"/>
  <c r="D44" i="12"/>
  <c r="E44" i="12" s="1"/>
  <c r="D45" i="12"/>
  <c r="E45" i="12" s="1"/>
  <c r="D46" i="12"/>
  <c r="E46" i="12" s="1"/>
  <c r="D47" i="12"/>
  <c r="E47" i="12" s="1"/>
  <c r="D48" i="12"/>
  <c r="E48" i="12" s="1"/>
  <c r="D49" i="12"/>
  <c r="E49" i="12" s="1"/>
  <c r="D50" i="12"/>
  <c r="E50" i="12" s="1"/>
  <c r="D51" i="12"/>
  <c r="E51" i="12" s="1"/>
  <c r="D53" i="12"/>
  <c r="E53" i="12" s="1"/>
  <c r="D52" i="12"/>
  <c r="E52" i="12" s="1"/>
  <c r="D54" i="12"/>
  <c r="E54" i="12" s="1"/>
  <c r="D55" i="12"/>
  <c r="E55" i="12" s="1"/>
  <c r="D56" i="12"/>
  <c r="E56" i="12" s="1"/>
  <c r="D57" i="12"/>
  <c r="E57" i="12" s="1"/>
  <c r="D58" i="12"/>
  <c r="E58" i="12" s="1"/>
  <c r="D59" i="12"/>
  <c r="E59" i="12" s="1"/>
  <c r="D60" i="12"/>
  <c r="E60" i="12" s="1"/>
  <c r="D61" i="12"/>
  <c r="E61" i="12" s="1"/>
  <c r="D62" i="12"/>
  <c r="E62" i="12" s="1"/>
  <c r="D63" i="12"/>
  <c r="E63" i="12" s="1"/>
  <c r="D64" i="12"/>
  <c r="E64" i="12" s="1"/>
  <c r="D65" i="12"/>
  <c r="E65" i="12" s="1"/>
  <c r="D66" i="12"/>
  <c r="E66" i="12" s="1"/>
  <c r="D67" i="12"/>
  <c r="E67" i="12" s="1"/>
  <c r="D69" i="12"/>
  <c r="E69" i="12" s="1"/>
  <c r="D68" i="12"/>
  <c r="E68" i="12" s="1"/>
  <c r="D70" i="12"/>
  <c r="E70" i="12" s="1"/>
  <c r="D72" i="12"/>
  <c r="E72" i="12" s="1"/>
  <c r="D71" i="12"/>
  <c r="E71" i="12" s="1"/>
  <c r="D74" i="12"/>
  <c r="E74" i="12" s="1"/>
  <c r="D73" i="12"/>
  <c r="E73" i="12" s="1"/>
  <c r="D75" i="12"/>
  <c r="E75" i="12" s="1"/>
  <c r="D76" i="12"/>
  <c r="E76" i="12" s="1"/>
  <c r="D77" i="12"/>
  <c r="E77" i="12" s="1"/>
  <c r="D78" i="12"/>
  <c r="E78" i="12" s="1"/>
  <c r="D79" i="12"/>
  <c r="E79" i="12" s="1"/>
  <c r="D80" i="12"/>
  <c r="E80" i="12" s="1"/>
  <c r="D81" i="12"/>
  <c r="E81" i="12" s="1"/>
  <c r="D84" i="12"/>
  <c r="E84" i="12" s="1"/>
  <c r="D83" i="12"/>
  <c r="E83" i="12" s="1"/>
  <c r="D82" i="12"/>
  <c r="E82" i="12" s="1"/>
  <c r="D85" i="12"/>
  <c r="E85" i="12" s="1"/>
  <c r="D86" i="12"/>
  <c r="E86" i="12" s="1"/>
  <c r="D88" i="12"/>
  <c r="E88" i="12" s="1"/>
  <c r="D87" i="12"/>
  <c r="E87" i="12" s="1"/>
  <c r="D89" i="12"/>
  <c r="E89" i="12" s="1"/>
  <c r="D90" i="12"/>
  <c r="E90" i="12" s="1"/>
  <c r="D91" i="12"/>
  <c r="E91" i="12" s="1"/>
  <c r="D92" i="12"/>
  <c r="E92" i="12" s="1"/>
  <c r="D93" i="12"/>
  <c r="E93" i="12" s="1"/>
  <c r="D95" i="12"/>
  <c r="E95" i="12" s="1"/>
  <c r="D94" i="12"/>
  <c r="E94" i="12" s="1"/>
  <c r="D96" i="12"/>
  <c r="E96" i="12" s="1"/>
  <c r="D97" i="12"/>
  <c r="E97" i="12" s="1"/>
  <c r="D98" i="12"/>
  <c r="E98" i="12" s="1"/>
  <c r="D99" i="12"/>
  <c r="E99" i="12" s="1"/>
  <c r="D100" i="12"/>
  <c r="E100" i="12" s="1"/>
  <c r="D101" i="12"/>
  <c r="E101" i="12" s="1"/>
  <c r="D102" i="12"/>
  <c r="E102" i="12" s="1"/>
  <c r="D103" i="12"/>
  <c r="E103" i="12" s="1"/>
  <c r="D104" i="12"/>
  <c r="E104" i="12" s="1"/>
  <c r="D105" i="12"/>
  <c r="E105" i="12" s="1"/>
  <c r="D106" i="12"/>
  <c r="E106" i="12" s="1"/>
  <c r="D107" i="12"/>
  <c r="E107" i="12" s="1"/>
  <c r="D108" i="12"/>
  <c r="E108" i="12" s="1"/>
  <c r="D110" i="12"/>
  <c r="E110" i="12" s="1"/>
  <c r="D109" i="12"/>
  <c r="E109" i="12" s="1"/>
  <c r="D21" i="12"/>
  <c r="E21" i="12" s="1"/>
  <c r="D22" i="12"/>
  <c r="E22" i="12" s="1"/>
  <c r="D23" i="12"/>
  <c r="E23" i="12" s="1"/>
  <c r="D24" i="12"/>
  <c r="E24" i="12" s="1"/>
  <c r="D25" i="12"/>
  <c r="E25" i="12" s="1"/>
  <c r="D26" i="12"/>
  <c r="E26" i="12" s="1"/>
  <c r="D27" i="12"/>
  <c r="E27" i="12" s="1"/>
  <c r="D29" i="12"/>
  <c r="E29" i="12" s="1"/>
  <c r="D28" i="12"/>
  <c r="E28" i="12" s="1"/>
  <c r="D30" i="12"/>
  <c r="E30" i="12" s="1"/>
  <c r="D31" i="12"/>
  <c r="E31" i="12" s="1"/>
  <c r="D33" i="12"/>
  <c r="E33" i="12" s="1"/>
  <c r="D32" i="12"/>
  <c r="E32" i="12" s="1"/>
  <c r="D34" i="12"/>
  <c r="E34" i="12" s="1"/>
  <c r="D35" i="12"/>
  <c r="E35" i="12" s="1"/>
  <c r="D36" i="12"/>
  <c r="E36" i="12" s="1"/>
  <c r="D37" i="12"/>
  <c r="E37" i="12" s="1"/>
  <c r="D38" i="12"/>
  <c r="E38" i="12" s="1"/>
  <c r="D39" i="12"/>
  <c r="E39" i="12" s="1"/>
  <c r="D40" i="12"/>
  <c r="E40" i="12" s="1"/>
  <c r="B7" i="12"/>
  <c r="B8" i="12"/>
  <c r="G1009" i="12"/>
  <c r="D1009" i="12"/>
  <c r="E1009" i="12" s="1"/>
  <c r="G1010" i="12"/>
  <c r="D1010" i="12"/>
  <c r="D11" i="12"/>
  <c r="E11" i="12" s="1"/>
  <c r="D12" i="12"/>
  <c r="E12" i="12" s="1"/>
  <c r="D14" i="12"/>
  <c r="E14" i="12" s="1"/>
  <c r="D13" i="12"/>
  <c r="E13" i="12" s="1"/>
  <c r="D15" i="12"/>
  <c r="E15" i="12" s="1"/>
  <c r="D16" i="12"/>
  <c r="E16" i="12" s="1"/>
  <c r="D19" i="12"/>
  <c r="E19" i="12" s="1"/>
  <c r="D20" i="12"/>
  <c r="E20" i="12" s="1"/>
  <c r="D18" i="12"/>
  <c r="E18" i="12" s="1"/>
  <c r="D17" i="12"/>
  <c r="E17" i="12" s="1"/>
  <c r="F861" i="12" l="1"/>
  <c r="F802" i="12"/>
  <c r="F624" i="12"/>
  <c r="F768" i="12"/>
  <c r="E768" i="12"/>
  <c r="F562" i="12"/>
  <c r="F824" i="12"/>
  <c r="E824" i="12"/>
  <c r="F725" i="12"/>
  <c r="E725" i="12"/>
  <c r="F628" i="12"/>
  <c r="E628" i="12"/>
  <c r="F903" i="12"/>
  <c r="E903" i="12"/>
  <c r="F773" i="12"/>
  <c r="F955" i="12"/>
  <c r="F720" i="12"/>
  <c r="E720" i="12"/>
  <c r="F956" i="12"/>
  <c r="F919" i="12"/>
  <c r="F784" i="12"/>
  <c r="F729" i="12"/>
  <c r="E729" i="12"/>
  <c r="F634" i="12"/>
  <c r="E634" i="12"/>
  <c r="F584" i="12"/>
  <c r="F957" i="12"/>
  <c r="E957" i="12"/>
  <c r="F883" i="12"/>
  <c r="F831" i="12"/>
  <c r="E831" i="12"/>
  <c r="F737" i="12"/>
  <c r="E737" i="12"/>
  <c r="F524" i="12"/>
  <c r="F860" i="12"/>
  <c r="F517" i="12"/>
  <c r="F917" i="12"/>
  <c r="E917" i="12"/>
  <c r="F839" i="12"/>
  <c r="E839" i="12"/>
  <c r="F830" i="12"/>
  <c r="E830" i="12"/>
  <c r="F782" i="12"/>
  <c r="E782" i="12"/>
  <c r="F694" i="12"/>
  <c r="E694" i="12"/>
  <c r="F525" i="12"/>
  <c r="F817" i="12"/>
  <c r="E817" i="12"/>
  <c r="F615" i="12"/>
  <c r="E615" i="12"/>
  <c r="F630" i="12"/>
  <c r="E630" i="12"/>
  <c r="F869" i="12"/>
  <c r="E869" i="12"/>
  <c r="F992" i="12"/>
  <c r="F963" i="12"/>
  <c r="E963" i="12"/>
  <c r="F918" i="12"/>
  <c r="E918" i="12"/>
  <c r="F891" i="12"/>
  <c r="E891" i="12"/>
  <c r="F885" i="12"/>
  <c r="E885" i="12"/>
  <c r="F797" i="12"/>
  <c r="F785" i="12"/>
  <c r="E785" i="12"/>
  <c r="F745" i="12"/>
  <c r="E745" i="12"/>
  <c r="F735" i="12"/>
  <c r="E735" i="12"/>
  <c r="F653" i="12"/>
  <c r="E653" i="12"/>
  <c r="F640" i="12"/>
  <c r="F635" i="12"/>
  <c r="E635" i="12"/>
  <c r="F943" i="12"/>
  <c r="E943" i="12"/>
  <c r="F967" i="12"/>
  <c r="E967" i="12"/>
  <c r="F699" i="12"/>
  <c r="E699" i="12"/>
  <c r="F687" i="12"/>
  <c r="E687" i="12"/>
  <c r="F547" i="12"/>
  <c r="E547" i="12"/>
  <c r="F556" i="12"/>
  <c r="E556" i="12"/>
  <c r="F949" i="12"/>
  <c r="E949" i="12"/>
  <c r="F852" i="12"/>
  <c r="E852" i="12"/>
  <c r="F1006" i="12"/>
  <c r="F764" i="12"/>
  <c r="F716" i="12"/>
  <c r="E1006" i="12"/>
  <c r="E624" i="12"/>
  <c r="F929" i="12"/>
  <c r="E929" i="12"/>
  <c r="F685" i="12"/>
  <c r="E685" i="12"/>
  <c r="F971" i="12"/>
  <c r="F832" i="12"/>
  <c r="F700" i="12"/>
  <c r="F795" i="12"/>
  <c r="E795" i="12"/>
  <c r="F962" i="12"/>
  <c r="E962" i="12"/>
  <c r="F837" i="12"/>
  <c r="E837" i="12"/>
  <c r="F692" i="12"/>
  <c r="E692" i="12"/>
  <c r="F647" i="12"/>
  <c r="E647" i="12"/>
  <c r="F606" i="12"/>
  <c r="F897" i="12"/>
  <c r="F714" i="12"/>
  <c r="F673" i="12"/>
  <c r="E673" i="12"/>
  <c r="F904" i="12"/>
  <c r="F827" i="12"/>
  <c r="E827" i="12"/>
  <c r="F726" i="12"/>
  <c r="E726" i="12"/>
  <c r="F625" i="12"/>
  <c r="E625" i="12"/>
  <c r="F930" i="12"/>
  <c r="E930" i="12"/>
  <c r="F676" i="12"/>
  <c r="F881" i="12"/>
  <c r="E881" i="12"/>
  <c r="F965" i="12"/>
  <c r="E965" i="12"/>
  <c r="F794" i="12"/>
  <c r="F546" i="12"/>
  <c r="E546" i="12"/>
  <c r="E971" i="12"/>
  <c r="F934" i="12"/>
  <c r="E934" i="12"/>
  <c r="F845" i="12"/>
  <c r="E797" i="12"/>
  <c r="F598" i="12"/>
  <c r="E598" i="12"/>
  <c r="F543" i="12"/>
  <c r="E543" i="12"/>
  <c r="F751" i="12"/>
  <c r="F656" i="12"/>
  <c r="F705" i="12"/>
  <c r="E705" i="12"/>
  <c r="F997" i="12"/>
  <c r="E997" i="12"/>
  <c r="F665" i="12"/>
  <c r="E665" i="12"/>
  <c r="F913" i="12"/>
  <c r="F826" i="12"/>
  <c r="E861" i="12"/>
  <c r="F728" i="12"/>
  <c r="E728" i="12"/>
  <c r="F671" i="12"/>
  <c r="F947" i="12"/>
  <c r="E947" i="12"/>
  <c r="F868" i="12"/>
  <c r="F730" i="12"/>
  <c r="F516" i="12"/>
  <c r="E516" i="12"/>
  <c r="F752" i="12"/>
  <c r="F648" i="12"/>
  <c r="F935" i="12"/>
  <c r="F899" i="12"/>
  <c r="F847" i="12"/>
  <c r="E847" i="12"/>
  <c r="F803" i="12"/>
  <c r="E794" i="12"/>
  <c r="F750" i="12"/>
  <c r="F708" i="12"/>
  <c r="F668" i="12"/>
  <c r="E668" i="12"/>
  <c r="E656" i="12"/>
  <c r="F613" i="12"/>
  <c r="E613" i="12"/>
  <c r="F552" i="12"/>
  <c r="F549" i="12"/>
  <c r="E549" i="12"/>
  <c r="F975" i="12"/>
  <c r="E975" i="12"/>
  <c r="F898" i="12"/>
  <c r="E898" i="12"/>
  <c r="F807" i="12"/>
  <c r="E807" i="12"/>
  <c r="F853" i="12"/>
  <c r="F983" i="12"/>
  <c r="E983" i="12"/>
  <c r="F814" i="12"/>
  <c r="F761" i="12"/>
  <c r="E761" i="12"/>
  <c r="F877" i="12"/>
  <c r="E877" i="12"/>
  <c r="F878" i="12"/>
  <c r="E878" i="12"/>
  <c r="E955" i="12"/>
  <c r="F838" i="12"/>
  <c r="E838" i="12"/>
  <c r="F596" i="12"/>
  <c r="E596" i="12"/>
  <c r="F811" i="12"/>
  <c r="E811" i="12"/>
  <c r="F787" i="12"/>
  <c r="F702" i="12"/>
  <c r="E702" i="12"/>
  <c r="F641" i="12"/>
  <c r="E641" i="12"/>
  <c r="F933" i="12"/>
  <c r="E933" i="12"/>
  <c r="F709" i="12"/>
  <c r="E700" i="12"/>
  <c r="F666" i="12"/>
  <c r="E666" i="12"/>
  <c r="F655" i="12"/>
  <c r="E655" i="12"/>
  <c r="E606" i="12"/>
  <c r="F561" i="12"/>
  <c r="E561" i="12"/>
  <c r="F612" i="12"/>
  <c r="F941" i="12"/>
  <c r="E941" i="12"/>
  <c r="F846" i="12"/>
  <c r="F774" i="12"/>
  <c r="E774" i="12"/>
  <c r="F940" i="12"/>
  <c r="E940" i="12"/>
  <c r="F670" i="12"/>
  <c r="F815" i="12"/>
  <c r="E815" i="12"/>
  <c r="E814" i="12"/>
  <c r="F681" i="12"/>
  <c r="E681" i="12"/>
  <c r="F950" i="12"/>
  <c r="E950" i="12"/>
  <c r="F623" i="12"/>
  <c r="F948" i="12"/>
  <c r="F912" i="12"/>
  <c r="E912" i="12"/>
  <c r="F633" i="12"/>
  <c r="F573" i="12"/>
  <c r="F911" i="12"/>
  <c r="E911" i="12"/>
  <c r="F781" i="12"/>
  <c r="E781" i="12"/>
  <c r="F582" i="12"/>
  <c r="E582" i="12"/>
  <c r="F1008" i="12"/>
  <c r="F927" i="12"/>
  <c r="E927" i="12"/>
  <c r="F644" i="12"/>
  <c r="F530" i="12"/>
  <c r="E530" i="12"/>
  <c r="F884" i="12"/>
  <c r="E884" i="12"/>
  <c r="E802" i="12"/>
  <c r="F649" i="12"/>
  <c r="F977" i="12"/>
  <c r="F986" i="12"/>
  <c r="E986" i="12"/>
  <c r="E977" i="12"/>
  <c r="F987" i="12"/>
  <c r="E987" i="12"/>
  <c r="F979" i="12"/>
  <c r="E979" i="12"/>
  <c r="F905" i="12"/>
  <c r="F862" i="12"/>
  <c r="E862" i="12"/>
  <c r="E846" i="12"/>
  <c r="F818" i="12"/>
  <c r="F765" i="12"/>
  <c r="E751" i="12"/>
  <c r="E714" i="12"/>
  <c r="F691" i="12"/>
  <c r="F597" i="12"/>
  <c r="F874" i="12"/>
  <c r="F840" i="12"/>
  <c r="F689" i="12"/>
  <c r="F566" i="12"/>
  <c r="F515" i="12"/>
  <c r="F859" i="12"/>
  <c r="F828" i="12"/>
  <c r="F808" i="12"/>
  <c r="F775" i="12"/>
  <c r="F733" i="12"/>
  <c r="F646" i="12"/>
  <c r="F604" i="12"/>
  <c r="F575" i="12"/>
  <c r="F521" i="12"/>
  <c r="F1001" i="12"/>
  <c r="F690" i="12"/>
  <c r="F679" i="12"/>
  <c r="F631" i="12"/>
  <c r="F978" i="12"/>
  <c r="F829" i="12"/>
  <c r="F779" i="12"/>
  <c r="F756" i="12"/>
  <c r="F889" i="12"/>
  <c r="F766" i="12"/>
  <c r="F659" i="12"/>
  <c r="F570" i="12"/>
  <c r="F528" i="12"/>
  <c r="E829" i="12"/>
  <c r="F652" i="12"/>
  <c r="F639" i="12"/>
  <c r="E631" i="12"/>
  <c r="F609" i="12"/>
  <c r="F586" i="12"/>
  <c r="F577" i="12"/>
  <c r="F571" i="12"/>
  <c r="F536" i="12"/>
  <c r="F1005" i="12"/>
  <c r="F1010" i="12"/>
  <c r="F998" i="12"/>
  <c r="F961" i="12"/>
  <c r="F901" i="12"/>
  <c r="F895" i="12"/>
  <c r="F887" i="12"/>
  <c r="F864" i="12"/>
  <c r="F855" i="12"/>
  <c r="F851" i="12"/>
  <c r="F841" i="12"/>
  <c r="F799" i="12"/>
  <c r="F769" i="12"/>
  <c r="E766" i="12"/>
  <c r="F662" i="12"/>
  <c r="F595" i="12"/>
  <c r="E586" i="12"/>
  <c r="F580" i="12"/>
  <c r="F567" i="12"/>
  <c r="F548" i="12"/>
  <c r="F532" i="12"/>
  <c r="E1001" i="12"/>
  <c r="F994" i="12"/>
  <c r="F896" i="12"/>
  <c r="F754" i="12"/>
  <c r="F608" i="12"/>
  <c r="F564" i="12"/>
  <c r="F939" i="12"/>
  <c r="F854" i="12"/>
  <c r="F777" i="12"/>
  <c r="F698" i="12"/>
  <c r="F622" i="12"/>
  <c r="F880" i="12"/>
  <c r="F800" i="12"/>
  <c r="F719" i="12"/>
  <c r="E939" i="12"/>
  <c r="F788" i="12"/>
  <c r="E690" i="12"/>
  <c r="F557" i="12"/>
  <c r="F924" i="12"/>
  <c r="F724" i="12"/>
  <c r="F982" i="12"/>
  <c r="F958" i="12"/>
  <c r="F954" i="12"/>
  <c r="F944" i="12"/>
  <c r="F938" i="12"/>
  <c r="F900" i="12"/>
  <c r="F892" i="12"/>
  <c r="F856" i="12"/>
  <c r="F850" i="12"/>
  <c r="F834" i="12"/>
  <c r="F825" i="12"/>
  <c r="F821" i="12"/>
  <c r="F790" i="12"/>
  <c r="F772" i="12"/>
  <c r="F763" i="12"/>
  <c r="E716" i="12"/>
  <c r="F713" i="12"/>
  <c r="F706" i="12"/>
  <c r="E679" i="12"/>
  <c r="F645" i="12"/>
  <c r="F593" i="12"/>
  <c r="E571" i="12"/>
  <c r="F563" i="12"/>
  <c r="F560" i="12"/>
  <c r="F519" i="12"/>
  <c r="F513" i="12"/>
  <c r="F926" i="12"/>
  <c r="F712" i="12"/>
  <c r="F559" i="12"/>
  <c r="F736" i="12"/>
  <c r="F594" i="12"/>
  <c r="F522" i="12"/>
  <c r="E828" i="12"/>
  <c r="E646" i="12"/>
  <c r="F988" i="12"/>
  <c r="F976" i="12"/>
  <c r="F914" i="12"/>
  <c r="F909" i="12"/>
  <c r="F865" i="12"/>
  <c r="F842" i="12"/>
  <c r="F820" i="12"/>
  <c r="F771" i="12"/>
  <c r="F742" i="12"/>
  <c r="F723" i="12"/>
  <c r="F697" i="12"/>
  <c r="F642" i="12"/>
  <c r="F600" i="12"/>
  <c r="F592" i="12"/>
  <c r="F588" i="12"/>
  <c r="E570" i="12"/>
  <c r="E566" i="12"/>
  <c r="F540" i="12"/>
  <c r="F534" i="12"/>
  <c r="F529" i="12"/>
  <c r="F523" i="12"/>
  <c r="F984" i="12"/>
  <c r="F888" i="12"/>
  <c r="F793" i="12"/>
  <c r="F721" i="12"/>
  <c r="F669" i="12"/>
  <c r="F643" i="12"/>
  <c r="F902" i="12"/>
  <c r="F876" i="12"/>
  <c r="E564" i="12"/>
  <c r="F990" i="12"/>
  <c r="F875" i="12"/>
  <c r="F844" i="12"/>
  <c r="F792" i="12"/>
  <c r="F583" i="12"/>
  <c r="F872" i="12"/>
  <c r="F780" i="12"/>
  <c r="F682" i="12"/>
  <c r="F893" i="12"/>
  <c r="F717" i="12"/>
  <c r="F980" i="12"/>
  <c r="F974" i="12"/>
  <c r="E938" i="12"/>
  <c r="F923" i="12"/>
  <c r="E900" i="12"/>
  <c r="E864" i="12"/>
  <c r="E856" i="12"/>
  <c r="E834" i="12"/>
  <c r="E825" i="12"/>
  <c r="F823" i="12"/>
  <c r="F805" i="12"/>
  <c r="F786" i="12"/>
  <c r="E771" i="12"/>
  <c r="F758" i="12"/>
  <c r="F739" i="12"/>
  <c r="F718" i="12"/>
  <c r="F707" i="12"/>
  <c r="F695" i="12"/>
  <c r="F684" i="12"/>
  <c r="F651" i="12"/>
  <c r="F637" i="12"/>
  <c r="F620" i="12"/>
  <c r="F617" i="12"/>
  <c r="F589" i="12"/>
  <c r="F574" i="12"/>
  <c r="E563" i="12"/>
  <c r="F550" i="12"/>
  <c r="F537" i="12"/>
  <c r="F520" i="12"/>
  <c r="F512" i="12"/>
  <c r="F677" i="12"/>
  <c r="F973" i="12"/>
  <c r="F942" i="12"/>
  <c r="F626" i="12"/>
  <c r="F590" i="12"/>
  <c r="F544" i="12"/>
  <c r="F970" i="12"/>
  <c r="F661" i="12"/>
  <c r="F932" i="12"/>
  <c r="F890" i="12"/>
  <c r="F654" i="12"/>
  <c r="F616" i="12"/>
  <c r="F551" i="12"/>
  <c r="F999" i="12"/>
  <c r="F843" i="12"/>
  <c r="F804" i="12"/>
  <c r="F749" i="12"/>
  <c r="F667" i="12"/>
  <c r="F632" i="12"/>
  <c r="F991" i="12"/>
  <c r="F946" i="12"/>
  <c r="F995" i="12"/>
  <c r="F996" i="12"/>
  <c r="F968" i="12"/>
  <c r="F952" i="12"/>
  <c r="F936" i="12"/>
  <c r="F925" i="12"/>
  <c r="F915" i="12"/>
  <c r="F894" i="12"/>
  <c r="F858" i="12"/>
  <c r="E844" i="12"/>
  <c r="E820" i="12"/>
  <c r="E790" i="12"/>
  <c r="F767" i="12"/>
  <c r="F760" i="12"/>
  <c r="F746" i="12"/>
  <c r="F741" i="12"/>
  <c r="F727" i="12"/>
  <c r="F696" i="12"/>
  <c r="F658" i="12"/>
  <c r="E652" i="12"/>
  <c r="E642" i="12"/>
  <c r="F638" i="12"/>
  <c r="F629" i="12"/>
  <c r="F618" i="12"/>
  <c r="F607" i="12"/>
  <c r="F569" i="12"/>
  <c r="F565" i="12"/>
  <c r="F553" i="12"/>
  <c r="F533" i="12"/>
  <c r="F526" i="12"/>
  <c r="E512" i="12"/>
  <c r="F1002" i="12"/>
  <c r="F966" i="12"/>
  <c r="F920" i="12"/>
  <c r="F813" i="12"/>
  <c r="F572" i="12"/>
  <c r="F1004" i="12"/>
  <c r="F985" i="12"/>
  <c r="F873" i="12"/>
  <c r="F711" i="12"/>
  <c r="F657" i="12"/>
  <c r="F579" i="12"/>
  <c r="F989" i="12"/>
  <c r="F866" i="12"/>
  <c r="F731" i="12"/>
  <c r="F674" i="12"/>
  <c r="F636" i="12"/>
  <c r="F576" i="12"/>
  <c r="F527" i="12"/>
  <c r="F732" i="12"/>
  <c r="F907" i="12"/>
  <c r="F871" i="12"/>
  <c r="F762" i="12"/>
  <c r="F710" i="12"/>
  <c r="E989" i="12"/>
  <c r="F959" i="12"/>
  <c r="E944" i="12"/>
  <c r="F921" i="12"/>
  <c r="F916" i="12"/>
  <c r="E909" i="12"/>
  <c r="E894" i="12"/>
  <c r="F886" i="12"/>
  <c r="F870" i="12"/>
  <c r="E859" i="12"/>
  <c r="F849" i="12"/>
  <c r="F833" i="12"/>
  <c r="F812" i="12"/>
  <c r="F796" i="12"/>
  <c r="F783" i="12"/>
  <c r="F776" i="12"/>
  <c r="F770" i="12"/>
  <c r="F759" i="12"/>
  <c r="F753" i="12"/>
  <c r="F743" i="12"/>
  <c r="F734" i="12"/>
  <c r="E717" i="12"/>
  <c r="F701" i="12"/>
  <c r="F664" i="12"/>
  <c r="F660" i="12"/>
  <c r="F621" i="12"/>
  <c r="F601" i="12"/>
  <c r="E592" i="12"/>
  <c r="F539" i="12"/>
  <c r="E532" i="12"/>
  <c r="E519" i="12"/>
  <c r="F585" i="12"/>
  <c r="F1000" i="12"/>
  <c r="F809" i="12"/>
  <c r="F704" i="12"/>
  <c r="F555" i="12"/>
  <c r="F538" i="12"/>
  <c r="F801" i="12"/>
  <c r="F755" i="12"/>
  <c r="F610" i="12"/>
  <c r="F960" i="12"/>
  <c r="F748" i="12"/>
  <c r="F602" i="12"/>
  <c r="F972" i="12"/>
  <c r="F931" i="12"/>
  <c r="E521" i="12"/>
  <c r="F951" i="12"/>
  <c r="F857" i="12"/>
  <c r="F816" i="12"/>
  <c r="F791" i="12"/>
  <c r="F757" i="12"/>
  <c r="F693" i="12"/>
  <c r="F1009" i="12"/>
  <c r="F981" i="12"/>
  <c r="E973" i="12"/>
  <c r="F937" i="12"/>
  <c r="F906" i="12"/>
  <c r="F879" i="12"/>
  <c r="E855" i="12"/>
  <c r="F848" i="12"/>
  <c r="F836" i="12"/>
  <c r="E821" i="12"/>
  <c r="F789" i="12"/>
  <c r="E776" i="12"/>
  <c r="E759" i="12"/>
  <c r="F744" i="12"/>
  <c r="F738" i="12"/>
  <c r="F722" i="12"/>
  <c r="F715" i="12"/>
  <c r="E713" i="12"/>
  <c r="F683" i="12"/>
  <c r="E677" i="12"/>
  <c r="F672" i="12"/>
  <c r="F663" i="12"/>
  <c r="E660" i="12"/>
  <c r="F627" i="12"/>
  <c r="F619" i="12"/>
  <c r="E604" i="12"/>
  <c r="F599" i="12"/>
  <c r="E593" i="12"/>
  <c r="F587" i="12"/>
  <c r="F578" i="12"/>
  <c r="E575" i="12"/>
  <c r="F558" i="12"/>
  <c r="F542" i="12"/>
  <c r="F535" i="12"/>
  <c r="E527" i="12"/>
  <c r="F518" i="12"/>
  <c r="F514" i="12"/>
  <c r="F910" i="12"/>
  <c r="F581" i="12"/>
  <c r="F822" i="12"/>
  <c r="F778" i="12"/>
  <c r="F680" i="12"/>
  <c r="F554" i="12"/>
  <c r="F969" i="12"/>
  <c r="F740" i="12"/>
  <c r="F945" i="12"/>
  <c r="F908" i="12"/>
  <c r="F867" i="12"/>
  <c r="F686" i="12"/>
  <c r="F1003" i="12"/>
  <c r="F953" i="12"/>
  <c r="E896" i="12"/>
  <c r="F810" i="12"/>
  <c r="E755" i="12"/>
  <c r="E719" i="12"/>
  <c r="F678" i="12"/>
  <c r="F611" i="12"/>
  <c r="F545" i="12"/>
  <c r="F882" i="12"/>
  <c r="E843" i="12"/>
  <c r="F798" i="12"/>
  <c r="E1010" i="12"/>
  <c r="F993" i="12"/>
  <c r="E988" i="12"/>
  <c r="F964" i="12"/>
  <c r="E952" i="12"/>
  <c r="E942" i="12"/>
  <c r="E936" i="12"/>
  <c r="F928" i="12"/>
  <c r="F922" i="12"/>
  <c r="E906" i="12"/>
  <c r="E893" i="12"/>
  <c r="F863" i="12"/>
  <c r="E841" i="12"/>
  <c r="F835" i="12"/>
  <c r="F819" i="12"/>
  <c r="F806" i="12"/>
  <c r="E793" i="12"/>
  <c r="E780" i="12"/>
  <c r="E772" i="12"/>
  <c r="F747" i="12"/>
  <c r="E723" i="12"/>
  <c r="F703" i="12"/>
  <c r="F688" i="12"/>
  <c r="E682" i="12"/>
  <c r="F675" i="12"/>
  <c r="E659" i="12"/>
  <c r="F650" i="12"/>
  <c r="F614" i="12"/>
  <c r="F605" i="12"/>
  <c r="F603" i="12"/>
  <c r="F591" i="12"/>
  <c r="F568" i="12"/>
  <c r="E555" i="12"/>
  <c r="F541" i="12"/>
  <c r="F531" i="12"/>
  <c r="F511" i="12"/>
  <c r="F1007" i="12"/>
  <c r="F30" i="12"/>
  <c r="F175" i="12"/>
  <c r="F79" i="12"/>
  <c r="F418" i="12"/>
  <c r="F373" i="12"/>
  <c r="F320" i="12"/>
  <c r="F264" i="12"/>
  <c r="F122" i="12"/>
  <c r="F506" i="12"/>
  <c r="F449" i="12"/>
  <c r="F471" i="12"/>
  <c r="F417" i="12"/>
  <c r="F29" i="12"/>
  <c r="F481" i="12"/>
  <c r="F151" i="12"/>
  <c r="F493" i="12"/>
  <c r="F448" i="12"/>
  <c r="F416" i="12"/>
  <c r="F382" i="12"/>
  <c r="F316" i="12"/>
  <c r="F174" i="12"/>
  <c r="F129" i="12"/>
  <c r="F38" i="12"/>
  <c r="F87" i="12"/>
  <c r="F404" i="12"/>
  <c r="F284" i="12"/>
  <c r="F239" i="12"/>
  <c r="F206" i="12"/>
  <c r="F152" i="12"/>
  <c r="F65" i="12"/>
  <c r="F414" i="12"/>
  <c r="F393" i="12"/>
  <c r="F359" i="12"/>
  <c r="F325" i="12"/>
  <c r="F226" i="12"/>
  <c r="F75" i="12"/>
  <c r="F425" i="12"/>
  <c r="F381" i="12"/>
  <c r="F270" i="12"/>
  <c r="F36" i="12"/>
  <c r="F435" i="12"/>
  <c r="F326" i="12"/>
  <c r="F24" i="12"/>
  <c r="F94" i="12"/>
  <c r="F478" i="12"/>
  <c r="F444" i="12"/>
  <c r="F400" i="12"/>
  <c r="F279" i="12"/>
  <c r="F246" i="12"/>
  <c r="F224" i="12"/>
  <c r="F213" i="12"/>
  <c r="F192" i="12"/>
  <c r="F148" i="12"/>
  <c r="F137" i="12"/>
  <c r="F106" i="12"/>
  <c r="F51" i="12"/>
  <c r="F466" i="12"/>
  <c r="F455" i="12"/>
  <c r="F389" i="12"/>
  <c r="F378" i="12"/>
  <c r="F356" i="12"/>
  <c r="F332" i="12"/>
  <c r="F301" i="12"/>
  <c r="F290" i="12"/>
  <c r="F256" i="12"/>
  <c r="F223" i="12"/>
  <c r="F204" i="12"/>
  <c r="F181" i="12"/>
  <c r="F169" i="12"/>
  <c r="F158" i="12"/>
  <c r="F125" i="12"/>
  <c r="F461" i="12"/>
  <c r="F210" i="12"/>
  <c r="F384" i="12"/>
  <c r="F330" i="12"/>
  <c r="F208" i="12"/>
  <c r="F132" i="12"/>
  <c r="F351" i="12"/>
  <c r="F296" i="12"/>
  <c r="F40" i="12"/>
  <c r="F451" i="12"/>
  <c r="F394" i="12"/>
  <c r="F262" i="12"/>
  <c r="F472" i="12"/>
  <c r="F251" i="12"/>
  <c r="F184" i="12"/>
  <c r="F142" i="12"/>
  <c r="F18" i="12"/>
  <c r="F99" i="12"/>
  <c r="F27" i="12"/>
  <c r="F55" i="12"/>
  <c r="F361" i="12"/>
  <c r="F349" i="12"/>
  <c r="F305" i="12"/>
  <c r="F249" i="12"/>
  <c r="F228" i="12"/>
  <c r="F172" i="12"/>
  <c r="F118" i="12"/>
  <c r="F391" i="12"/>
  <c r="F182" i="12"/>
  <c r="F161" i="12"/>
  <c r="F117" i="12"/>
  <c r="F76" i="12"/>
  <c r="F54" i="12"/>
  <c r="F380" i="12"/>
  <c r="F215" i="12"/>
  <c r="F171" i="12"/>
  <c r="F150" i="12"/>
  <c r="F64" i="12"/>
  <c r="F501" i="12"/>
  <c r="F447" i="12"/>
  <c r="F358" i="12"/>
  <c r="F315" i="12"/>
  <c r="F292" i="12"/>
  <c r="F26" i="12"/>
  <c r="F97" i="12"/>
  <c r="F52" i="12"/>
  <c r="F413" i="12"/>
  <c r="F314" i="12"/>
  <c r="F138" i="12"/>
  <c r="F107" i="12"/>
  <c r="F489" i="12"/>
  <c r="F457" i="12"/>
  <c r="F347" i="12"/>
  <c r="F236" i="12"/>
  <c r="F202" i="12"/>
  <c r="F147" i="12"/>
  <c r="F12" i="12"/>
  <c r="F85" i="12"/>
  <c r="F445" i="12"/>
  <c r="F115" i="12"/>
  <c r="F74" i="12"/>
  <c r="F62" i="12"/>
  <c r="F500" i="12"/>
  <c r="F367" i="12"/>
  <c r="F312" i="12"/>
  <c r="F105" i="12"/>
  <c r="F82" i="12"/>
  <c r="F509" i="12"/>
  <c r="F465" i="12"/>
  <c r="F146" i="12"/>
  <c r="F510" i="12"/>
  <c r="F388" i="12"/>
  <c r="F245" i="12"/>
  <c r="F157" i="12"/>
  <c r="F113" i="12"/>
  <c r="F33" i="12"/>
  <c r="F104" i="12"/>
  <c r="F72" i="12"/>
  <c r="F60" i="12"/>
  <c r="F499" i="12"/>
  <c r="F474" i="12"/>
  <c r="F454" i="12"/>
  <c r="F386" i="12"/>
  <c r="F377" i="12"/>
  <c r="F343" i="12"/>
  <c r="F322" i="12"/>
  <c r="F310" i="12"/>
  <c r="F299" i="12"/>
  <c r="F266" i="12"/>
  <c r="F222" i="12"/>
  <c r="F200" i="12"/>
  <c r="F190" i="12"/>
  <c r="F179" i="12"/>
  <c r="F155" i="12"/>
  <c r="F145" i="12"/>
  <c r="F135" i="12"/>
  <c r="F123" i="12"/>
  <c r="F112" i="12"/>
  <c r="F47" i="12"/>
  <c r="F230" i="12"/>
  <c r="F199" i="12"/>
  <c r="F144" i="12"/>
  <c r="F406" i="12"/>
  <c r="F362" i="12"/>
  <c r="F307" i="12"/>
  <c r="F429" i="12"/>
  <c r="F407" i="12"/>
  <c r="F67" i="12"/>
  <c r="F383" i="12"/>
  <c r="F340" i="12"/>
  <c r="F141" i="12"/>
  <c r="F39" i="12"/>
  <c r="F100" i="12"/>
  <c r="F427" i="12"/>
  <c r="F329" i="12"/>
  <c r="F272" i="12"/>
  <c r="F229" i="12"/>
  <c r="F371" i="12"/>
  <c r="F217" i="12"/>
  <c r="F261" i="12"/>
  <c r="F140" i="12"/>
  <c r="F43" i="12"/>
  <c r="F348" i="12"/>
  <c r="F293" i="12"/>
  <c r="F260" i="12"/>
  <c r="F205" i="12"/>
  <c r="F370" i="12"/>
  <c r="F337" i="12"/>
  <c r="F392" i="12"/>
  <c r="F401" i="12"/>
  <c r="F369" i="12"/>
  <c r="F324" i="12"/>
  <c r="F170" i="12"/>
  <c r="F116" i="12"/>
  <c r="F96" i="12"/>
  <c r="F488" i="12"/>
  <c r="F368" i="12"/>
  <c r="F258" i="12"/>
  <c r="F235" i="12"/>
  <c r="F191" i="12"/>
  <c r="F424" i="12"/>
  <c r="F23" i="12"/>
  <c r="F95" i="12"/>
  <c r="F50" i="12"/>
  <c r="F476" i="12"/>
  <c r="F421" i="12"/>
  <c r="F323" i="12"/>
  <c r="F201" i="12"/>
  <c r="F22" i="12"/>
  <c r="F83" i="12"/>
  <c r="F498" i="12"/>
  <c r="F453" i="12"/>
  <c r="F178" i="12"/>
  <c r="F124" i="12"/>
  <c r="F21" i="12"/>
  <c r="F93" i="12"/>
  <c r="F84" i="12"/>
  <c r="F49" i="12"/>
  <c r="F508" i="12"/>
  <c r="F487" i="12"/>
  <c r="F475" i="12"/>
  <c r="F442" i="12"/>
  <c r="F431" i="12"/>
  <c r="F409" i="12"/>
  <c r="F375" i="12"/>
  <c r="F354" i="12"/>
  <c r="F287" i="12"/>
  <c r="F277" i="12"/>
  <c r="F255" i="12"/>
  <c r="F244" i="12"/>
  <c r="F211" i="12"/>
  <c r="F187" i="12"/>
  <c r="F177" i="12"/>
  <c r="F168" i="12"/>
  <c r="F102" i="12"/>
  <c r="F58" i="12"/>
  <c r="F395" i="12"/>
  <c r="F385" i="12"/>
  <c r="F318" i="12"/>
  <c r="F297" i="12"/>
  <c r="F242" i="12"/>
  <c r="F164" i="12"/>
  <c r="F57" i="12"/>
  <c r="F483" i="12"/>
  <c r="F252" i="12"/>
  <c r="F285" i="12"/>
  <c r="F241" i="12"/>
  <c r="F56" i="12"/>
  <c r="F363" i="12"/>
  <c r="F186" i="12"/>
  <c r="F130" i="12"/>
  <c r="F415" i="12"/>
  <c r="F372" i="12"/>
  <c r="F306" i="12"/>
  <c r="F336" i="12"/>
  <c r="F193" i="12"/>
  <c r="F16" i="12"/>
  <c r="F503" i="12"/>
  <c r="F459" i="12"/>
  <c r="F160" i="12"/>
  <c r="F15" i="12"/>
  <c r="F42" i="12"/>
  <c r="F470" i="12"/>
  <c r="F437" i="12"/>
  <c r="F237" i="12"/>
  <c r="F139" i="12"/>
  <c r="F108" i="12"/>
  <c r="F203" i="12"/>
  <c r="F183" i="12"/>
  <c r="F412" i="12"/>
  <c r="F313" i="12"/>
  <c r="F269" i="12"/>
  <c r="F225" i="12"/>
  <c r="F35" i="12"/>
  <c r="F73" i="12"/>
  <c r="F41" i="12"/>
  <c r="F468" i="12"/>
  <c r="F423" i="12"/>
  <c r="F335" i="12"/>
  <c r="F291" i="12"/>
  <c r="F180" i="12"/>
  <c r="F149" i="12"/>
  <c r="F432" i="12"/>
  <c r="F334" i="12"/>
  <c r="F278" i="12"/>
  <c r="F257" i="12"/>
  <c r="F212" i="12"/>
  <c r="F61" i="12"/>
  <c r="F486" i="12"/>
  <c r="F464" i="12"/>
  <c r="F411" i="12"/>
  <c r="F366" i="12"/>
  <c r="F321" i="12"/>
  <c r="F288" i="12"/>
  <c r="F234" i="12"/>
  <c r="F81" i="12"/>
  <c r="F70" i="12"/>
  <c r="F59" i="12"/>
  <c r="F48" i="12"/>
  <c r="F507" i="12"/>
  <c r="F496" i="12"/>
  <c r="F485" i="12"/>
  <c r="F473" i="12"/>
  <c r="F462" i="12"/>
  <c r="F430" i="12"/>
  <c r="F420" i="12"/>
  <c r="F396" i="12"/>
  <c r="F387" i="12"/>
  <c r="F364" i="12"/>
  <c r="F353" i="12"/>
  <c r="F319" i="12"/>
  <c r="F309" i="12"/>
  <c r="F298" i="12"/>
  <c r="F276" i="12"/>
  <c r="F265" i="12"/>
  <c r="F233" i="12"/>
  <c r="F69" i="12"/>
  <c r="F494" i="12"/>
  <c r="F450" i="12"/>
  <c r="F131" i="12"/>
  <c r="F90" i="12"/>
  <c r="F46" i="12"/>
  <c r="F274" i="12"/>
  <c r="F101" i="12"/>
  <c r="F263" i="12"/>
  <c r="F219" i="12"/>
  <c r="F120" i="12"/>
  <c r="F89" i="12"/>
  <c r="F504" i="12"/>
  <c r="F460" i="12"/>
  <c r="F405" i="12"/>
  <c r="F196" i="12"/>
  <c r="F119" i="12"/>
  <c r="F505" i="12"/>
  <c r="F439" i="12"/>
  <c r="F218" i="12"/>
  <c r="F163" i="12"/>
  <c r="F469" i="12"/>
  <c r="F360" i="12"/>
  <c r="F327" i="12"/>
  <c r="F294" i="12"/>
  <c r="F20" i="12"/>
  <c r="F109" i="12"/>
  <c r="F66" i="12"/>
  <c r="F491" i="12"/>
  <c r="F162" i="12"/>
  <c r="F88" i="12"/>
  <c r="F502" i="12"/>
  <c r="F492" i="12"/>
  <c r="F426" i="12"/>
  <c r="F304" i="12"/>
  <c r="F271" i="12"/>
  <c r="F216" i="12"/>
  <c r="F480" i="12"/>
  <c r="F159" i="12"/>
  <c r="F53" i="12"/>
  <c r="F281" i="12"/>
  <c r="F390" i="12"/>
  <c r="F357" i="12"/>
  <c r="F302" i="12"/>
  <c r="F410" i="12"/>
  <c r="F300" i="12"/>
  <c r="F268" i="12"/>
  <c r="F399" i="12"/>
  <c r="F344" i="12"/>
  <c r="F311" i="12"/>
  <c r="F267" i="12"/>
  <c r="F167" i="12"/>
  <c r="F92" i="12"/>
  <c r="F441" i="12"/>
  <c r="F419" i="12"/>
  <c r="F408" i="12"/>
  <c r="F398" i="12"/>
  <c r="F342" i="12"/>
  <c r="F253" i="12"/>
  <c r="F232" i="12"/>
  <c r="F220" i="12"/>
  <c r="F189" i="12"/>
  <c r="F166" i="12"/>
  <c r="F143" i="12"/>
  <c r="F133" i="12"/>
  <c r="F121" i="12"/>
  <c r="F80" i="12"/>
  <c r="F428" i="12"/>
  <c r="F308" i="12"/>
  <c r="F154" i="12"/>
  <c r="F452" i="12"/>
  <c r="F295" i="12"/>
  <c r="F197" i="12"/>
  <c r="F156" i="12"/>
  <c r="F28" i="12"/>
  <c r="F495" i="12"/>
  <c r="F440" i="12"/>
  <c r="F328" i="12"/>
  <c r="F78" i="12"/>
  <c r="F482" i="12"/>
  <c r="F350" i="12"/>
  <c r="F317" i="12"/>
  <c r="F17" i="12"/>
  <c r="F339" i="12"/>
  <c r="F283" i="12"/>
  <c r="F240" i="12"/>
  <c r="F173" i="12"/>
  <c r="F45" i="12"/>
  <c r="F458" i="12"/>
  <c r="F438" i="12"/>
  <c r="F185" i="12"/>
  <c r="F44" i="12"/>
  <c r="F273" i="12"/>
  <c r="F128" i="12"/>
  <c r="F19" i="12"/>
  <c r="F110" i="12"/>
  <c r="F77" i="12"/>
  <c r="F403" i="12"/>
  <c r="F282" i="12"/>
  <c r="F250" i="12"/>
  <c r="F207" i="12"/>
  <c r="F98" i="12"/>
  <c r="F446" i="12"/>
  <c r="F436" i="12"/>
  <c r="F338" i="12"/>
  <c r="F238" i="12"/>
  <c r="F195" i="12"/>
  <c r="F37" i="12"/>
  <c r="F479" i="12"/>
  <c r="F227" i="12"/>
  <c r="F194" i="12"/>
  <c r="F13" i="12"/>
  <c r="F86" i="12"/>
  <c r="F402" i="12"/>
  <c r="F303" i="12"/>
  <c r="F280" i="12"/>
  <c r="F259" i="12"/>
  <c r="F214" i="12"/>
  <c r="F126" i="12"/>
  <c r="F14" i="12"/>
  <c r="F467" i="12"/>
  <c r="F422" i="12"/>
  <c r="F247" i="12"/>
  <c r="F127" i="12"/>
  <c r="F25" i="12"/>
  <c r="F63" i="12"/>
  <c r="F434" i="12"/>
  <c r="F346" i="12"/>
  <c r="F248" i="12"/>
  <c r="F136" i="12"/>
  <c r="F490" i="12"/>
  <c r="F456" i="12"/>
  <c r="F433" i="12"/>
  <c r="F379" i="12"/>
  <c r="F345" i="12"/>
  <c r="F34" i="12"/>
  <c r="F497" i="12"/>
  <c r="F443" i="12"/>
  <c r="F355" i="12"/>
  <c r="F289" i="12"/>
  <c r="F114" i="12"/>
  <c r="F32" i="12"/>
  <c r="F71" i="12"/>
  <c r="F477" i="12"/>
  <c r="F376" i="12"/>
  <c r="F333" i="12"/>
  <c r="F134" i="12"/>
  <c r="F103" i="12"/>
  <c r="F31" i="12"/>
  <c r="F91" i="12"/>
  <c r="F68" i="12"/>
  <c r="F484" i="12"/>
  <c r="F463" i="12"/>
  <c r="F397" i="12"/>
  <c r="F374" i="12"/>
  <c r="F365" i="12"/>
  <c r="F352" i="12"/>
  <c r="F341" i="12"/>
  <c r="F331" i="12"/>
  <c r="F286" i="12"/>
  <c r="F275" i="12"/>
  <c r="F254" i="12"/>
  <c r="F243" i="12"/>
  <c r="F231" i="12"/>
  <c r="F221" i="12"/>
  <c r="F209" i="12"/>
  <c r="F198" i="12"/>
  <c r="F188" i="12"/>
  <c r="F176" i="12"/>
  <c r="F165" i="12"/>
  <c r="F153" i="12"/>
  <c r="F111" i="12"/>
  <c r="F11" i="12"/>
  <c r="C7" i="12"/>
  <c r="C8" i="12"/>
  <c r="G7" i="12"/>
  <c r="G8" i="12"/>
  <c r="D7" i="12"/>
  <c r="D8" i="12"/>
  <c r="E8" i="12" l="1"/>
  <c r="E7" i="12"/>
  <c r="F7" i="12"/>
  <c r="F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Silva Garcia</author>
  </authors>
  <commentList>
    <comment ref="B4" authorId="0" shapeId="0" xr:uid="{D7C34509-FF99-489F-BED2-B8774A1D2F96}">
      <text>
        <r>
          <rPr>
            <b/>
            <sz val="9"/>
            <color indexed="81"/>
            <rFont val="Tahoma"/>
            <family val="2"/>
          </rPr>
          <t>James Silva Garcia:</t>
        </r>
        <r>
          <rPr>
            <sz val="9"/>
            <color indexed="81"/>
            <rFont val="Tahoma"/>
            <family val="2"/>
          </rPr>
          <t xml:space="preserve">
Enter a value not greater than 1000</t>
        </r>
      </text>
    </comment>
  </commentList>
</comments>
</file>

<file path=xl/sharedStrings.xml><?xml version="1.0" encoding="utf-8"?>
<sst xmlns="http://schemas.openxmlformats.org/spreadsheetml/2006/main" count="495" uniqueCount="118">
  <si>
    <t>RowName</t>
  </si>
  <si>
    <t>LocA</t>
  </si>
  <si>
    <t>LocB</t>
  </si>
  <si>
    <t>LocC</t>
  </si>
  <si>
    <t>LocD</t>
  </si>
  <si>
    <t>LocE</t>
  </si>
  <si>
    <t>LocF</t>
  </si>
  <si>
    <t>DIST</t>
  </si>
  <si>
    <t>CIg01</t>
  </si>
  <si>
    <t>CIg02</t>
  </si>
  <si>
    <t>CIg03</t>
  </si>
  <si>
    <t>CIg04</t>
  </si>
  <si>
    <t>CIg05</t>
  </si>
  <si>
    <t>CMg06</t>
  </si>
  <si>
    <t>XHg07</t>
  </si>
  <si>
    <t>XHg08</t>
  </si>
  <si>
    <t>XHg09</t>
  </si>
  <si>
    <t>XHg10</t>
  </si>
  <si>
    <t>XHg11</t>
  </si>
  <si>
    <t>XHg12</t>
  </si>
  <si>
    <t>XHg13</t>
  </si>
  <si>
    <t>XHg14</t>
  </si>
  <si>
    <t>XHg15</t>
  </si>
  <si>
    <t>XHg16</t>
  </si>
  <si>
    <t>XHg17</t>
  </si>
  <si>
    <t>XHg18</t>
  </si>
  <si>
    <t>XHg19</t>
  </si>
  <si>
    <t>XHg20</t>
  </si>
  <si>
    <t>XHg21</t>
  </si>
  <si>
    <t>XHg22</t>
  </si>
  <si>
    <t>XHg23</t>
  </si>
  <si>
    <t>XHg24</t>
  </si>
  <si>
    <t>XHg25</t>
  </si>
  <si>
    <t>XHg26</t>
  </si>
  <si>
    <t>XHg27</t>
  </si>
  <si>
    <t>XHg28</t>
  </si>
  <si>
    <t>XHg29</t>
  </si>
  <si>
    <t>XHg30</t>
  </si>
  <si>
    <t>XHg31</t>
  </si>
  <si>
    <t>XHg32</t>
  </si>
  <si>
    <t>XHg33</t>
  </si>
  <si>
    <t>XMg34</t>
  </si>
  <si>
    <t>XMg35</t>
  </si>
  <si>
    <t>XMg36</t>
  </si>
  <si>
    <t>XMg37</t>
  </si>
  <si>
    <t>XMg38</t>
  </si>
  <si>
    <t>XMg39</t>
  </si>
  <si>
    <t>XMg40</t>
  </si>
  <si>
    <t>GOOD</t>
  </si>
  <si>
    <t>POOR</t>
  </si>
  <si>
    <t>CIg</t>
  </si>
  <si>
    <t>CMg</t>
  </si>
  <si>
    <t>XHg</t>
  </si>
  <si>
    <t>XMg</t>
  </si>
  <si>
    <t>CT13976-1</t>
  </si>
  <si>
    <t>CT13976</t>
  </si>
  <si>
    <t>CT13959-5</t>
  </si>
  <si>
    <t>CT13959</t>
  </si>
  <si>
    <t>CT13959-4</t>
  </si>
  <si>
    <t>CT13958-9</t>
  </si>
  <si>
    <t>CT13958</t>
  </si>
  <si>
    <t>CT13958-8</t>
  </si>
  <si>
    <t>CT13958-7</t>
  </si>
  <si>
    <t>CT13958-6</t>
  </si>
  <si>
    <t>CT13958-5</t>
  </si>
  <si>
    <t>CT13958-4</t>
  </si>
  <si>
    <t>CT13958-3</t>
  </si>
  <si>
    <t>CT13958-2</t>
  </si>
  <si>
    <t>CT13958-1</t>
  </si>
  <si>
    <t>CT13956-7</t>
  </si>
  <si>
    <t>CT13956</t>
  </si>
  <si>
    <t>CT13956-3</t>
  </si>
  <si>
    <t>CT13956-2</t>
  </si>
  <si>
    <t>CT13956-1</t>
  </si>
  <si>
    <t>CT13946-6</t>
  </si>
  <si>
    <t>CT13946</t>
  </si>
  <si>
    <t>CT13946-3</t>
  </si>
  <si>
    <t>CT13941-6</t>
  </si>
  <si>
    <t>CT13941</t>
  </si>
  <si>
    <t>CT13941-5</t>
  </si>
  <si>
    <t>CT13941-4</t>
  </si>
  <si>
    <t>CT13941-1</t>
  </si>
  <si>
    <t>Fedearroz 50</t>
  </si>
  <si>
    <t>Commercial</t>
  </si>
  <si>
    <t>BG90-2</t>
  </si>
  <si>
    <t>Saldana</t>
  </si>
  <si>
    <t>Jamundi</t>
  </si>
  <si>
    <t>CIAT</t>
  </si>
  <si>
    <t>Aceituno</t>
  </si>
  <si>
    <t>Overall</t>
  </si>
  <si>
    <t>Location</t>
  </si>
  <si>
    <t>Average</t>
  </si>
  <si>
    <t>Line</t>
  </si>
  <si>
    <t>Group</t>
  </si>
  <si>
    <t>Group delta</t>
  </si>
  <si>
    <t>Yield averages →</t>
  </si>
  <si>
    <t>Mean =</t>
  </si>
  <si>
    <t>Std. Dev =</t>
  </si>
  <si>
    <t>ID</t>
  </si>
  <si>
    <t>Ht</t>
  </si>
  <si>
    <t>Mean →</t>
  </si>
  <si>
    <t>Std.Dev→</t>
  </si>
  <si>
    <t>adjHt</t>
  </si>
  <si>
    <r>
      <t>Ht</t>
    </r>
    <r>
      <rPr>
        <b/>
        <vertAlign val="subscript"/>
        <sz val="10"/>
        <color theme="1"/>
        <rFont val="Segoe UI Symbol"/>
        <family val="2"/>
      </rPr>
      <t>Zscore</t>
    </r>
  </si>
  <si>
    <t>N =</t>
  </si>
  <si>
    <t>CV: σ/µ =</t>
  </si>
  <si>
    <t>DELsTAndardization Formula (% scale)</t>
  </si>
  <si>
    <t>Multi-environmental Yield Data</t>
  </si>
  <si>
    <t>https://www.cdc.gov/brfss/annual_data/annual_2022.html</t>
  </si>
  <si>
    <t>←</t>
  </si>
  <si>
    <t>d</t>
  </si>
  <si>
    <r>
      <t>d</t>
    </r>
    <r>
      <rPr>
        <b/>
        <vertAlign val="subscript"/>
        <sz val="10"/>
        <color theme="1"/>
        <rFont val="Segoe UI Symbol"/>
        <family val="2"/>
      </rPr>
      <t>Zscore</t>
    </r>
  </si>
  <si>
    <t>Men's height data simulation</t>
  </si>
  <si>
    <t>JAMES SILVA GARCIA</t>
  </si>
  <si>
    <t>sosdar2025@outlook.com</t>
  </si>
  <si>
    <t>https://youtu.be/o6-8Fpar9os</t>
  </si>
  <si>
    <t>D</t>
  </si>
  <si>
    <t>https://github.com/sosdar2025/StatsInExcel/blob/main/www/sosdar-StatsInExcel-DELsTAndardization.xls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</si>
</sst>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5" x14ac:knownFonts="1">
    <font>
      <sz val="10"/>
      <color theme="1"/>
      <name val="Arial"/>
      <family val="2"/>
    </font>
    <font>
      <sz val="10"/>
      <name val="Arial"/>
      <family val="2"/>
    </font>
    <font>
      <sz val="10"/>
      <name val="Segoe UI Symbol"/>
      <family val="2"/>
    </font>
    <font>
      <b/>
      <sz val="10"/>
      <name val="Segoe UI Symbol"/>
      <family val="2"/>
    </font>
    <font>
      <sz val="10"/>
      <color theme="1"/>
      <name val="Segoe UI Symbol"/>
      <family val="2"/>
    </font>
    <font>
      <b/>
      <sz val="10"/>
      <color theme="1"/>
      <name val="Segoe UI Symbol"/>
      <family val="2"/>
    </font>
    <font>
      <b/>
      <vertAlign val="subscript"/>
      <sz val="10"/>
      <color theme="1"/>
      <name val="Segoe UI Symbol"/>
      <family val="2"/>
    </font>
    <font>
      <b/>
      <sz val="10"/>
      <color theme="0"/>
      <name val="Segoe UI Symbo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6"/>
      <name val="Arial Black"/>
      <family val="2"/>
    </font>
    <font>
      <u/>
      <sz val="11"/>
      <color theme="10"/>
      <name val="Arial"/>
      <family val="2"/>
    </font>
    <font>
      <u/>
      <sz val="11"/>
      <color theme="0"/>
      <name val="Arial"/>
      <family val="2"/>
    </font>
    <font>
      <sz val="10"/>
      <color indexed="9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AB2D6"/>
        <bgColor indexed="64"/>
      </patternFill>
    </fill>
    <fill>
      <patternFill patternType="solid">
        <fgColor rgb="FFB2DF8A"/>
        <bgColor indexed="64"/>
      </patternFill>
    </fill>
    <fill>
      <patternFill patternType="solid">
        <fgColor rgb="FFFDBF6F"/>
        <bgColor indexed="64"/>
      </patternFill>
    </fill>
    <fill>
      <patternFill patternType="solid">
        <fgColor rgb="FFFC8D62"/>
        <bgColor indexed="64"/>
      </patternFill>
    </fill>
    <fill>
      <patternFill patternType="solid">
        <fgColor rgb="FF66A61E"/>
        <bgColor indexed="64"/>
      </patternFill>
    </fill>
    <fill>
      <patternFill patternType="solid">
        <fgColor rgb="FFA6D854"/>
        <bgColor indexed="64"/>
      </patternFill>
    </fill>
    <fill>
      <patternFill patternType="solid">
        <fgColor rgb="FFD95F02"/>
        <bgColor indexed="64"/>
      </patternFill>
    </fill>
    <fill>
      <patternFill patternType="solid">
        <fgColor rgb="FF33A02C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B3B3B3"/>
        <bgColor indexed="64"/>
      </patternFill>
    </fill>
    <fill>
      <patternFill patternType="solid">
        <fgColor rgb="FF7570B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1" tint="0.499984740745262"/>
      </bottom>
      <diagonal/>
    </border>
    <border>
      <left/>
      <right/>
      <top style="thick">
        <color theme="1" tint="0.499984740745262"/>
      </top>
      <bottom/>
      <diagonal/>
    </border>
    <border>
      <left/>
      <right/>
      <top style="thick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thin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thin">
        <color theme="1" tint="0.499984740745262"/>
      </top>
      <bottom style="dotted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dotted">
        <color theme="1" tint="0.499984740745262"/>
      </top>
      <bottom style="thin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dotted">
        <color theme="1" tint="0.499984740745262"/>
      </top>
      <bottom style="thin">
        <color theme="1" tint="0.499984740745262"/>
      </bottom>
      <diagonal/>
    </border>
  </borders>
  <cellStyleXfs count="6">
    <xf numFmtId="0" fontId="0" fillId="0" borderId="0"/>
    <xf numFmtId="0" fontId="1" fillId="0" borderId="0"/>
    <xf numFmtId="0" fontId="8" fillId="0" borderId="0" applyNumberForma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2" fillId="2" borderId="0" xfId="1" applyFont="1" applyFill="1"/>
    <xf numFmtId="0" fontId="3" fillId="2" borderId="2" xfId="1" applyFont="1" applyFill="1" applyBorder="1"/>
    <xf numFmtId="0" fontId="3" fillId="2" borderId="0" xfId="1" applyFont="1" applyFill="1" applyAlignment="1">
      <alignment horizontal="center"/>
    </xf>
    <xf numFmtId="0" fontId="3" fillId="2" borderId="1" xfId="1" applyFont="1" applyFill="1" applyBorder="1"/>
    <xf numFmtId="0" fontId="3" fillId="2" borderId="1" xfId="1" applyFont="1" applyFill="1" applyBorder="1" applyAlignment="1">
      <alignment horizontal="right"/>
    </xf>
    <xf numFmtId="0" fontId="3" fillId="2" borderId="0" xfId="1" applyFont="1" applyFill="1" applyAlignment="1">
      <alignment horizontal="right"/>
    </xf>
    <xf numFmtId="165" fontId="2" fillId="2" borderId="0" xfId="1" applyNumberFormat="1" applyFont="1" applyFill="1"/>
    <xf numFmtId="164" fontId="3" fillId="2" borderId="2" xfId="1" applyNumberFormat="1" applyFont="1" applyFill="1" applyBorder="1" applyAlignment="1">
      <alignment horizontal="center"/>
    </xf>
    <xf numFmtId="0" fontId="2" fillId="7" borderId="0" xfId="1" applyFont="1" applyFill="1"/>
    <xf numFmtId="164" fontId="2" fillId="7" borderId="0" xfId="1" applyNumberFormat="1" applyFont="1" applyFill="1"/>
    <xf numFmtId="0" fontId="2" fillId="8" borderId="0" xfId="1" applyFont="1" applyFill="1"/>
    <xf numFmtId="164" fontId="2" fillId="8" borderId="0" xfId="1" applyNumberFormat="1" applyFont="1" applyFill="1"/>
    <xf numFmtId="0" fontId="2" fillId="4" borderId="0" xfId="1" applyFont="1" applyFill="1"/>
    <xf numFmtId="164" fontId="2" fillId="4" borderId="0" xfId="1" applyNumberFormat="1" applyFont="1" applyFill="1"/>
    <xf numFmtId="0" fontId="2" fillId="3" borderId="0" xfId="1" applyFont="1" applyFill="1"/>
    <xf numFmtId="164" fontId="2" fillId="3" borderId="0" xfId="1" applyNumberFormat="1" applyFont="1" applyFill="1"/>
    <xf numFmtId="0" fontId="2" fillId="5" borderId="0" xfId="1" applyFont="1" applyFill="1"/>
    <xf numFmtId="164" fontId="2" fillId="5" borderId="0" xfId="1" applyNumberFormat="1" applyFont="1" applyFill="1"/>
    <xf numFmtId="0" fontId="2" fillId="6" borderId="0" xfId="1" applyFont="1" applyFill="1"/>
    <xf numFmtId="164" fontId="2" fillId="6" borderId="0" xfId="1" applyNumberFormat="1" applyFont="1" applyFill="1"/>
    <xf numFmtId="0" fontId="2" fillId="9" borderId="0" xfId="1" applyFont="1" applyFill="1"/>
    <xf numFmtId="164" fontId="2" fillId="9" borderId="0" xfId="1" applyNumberFormat="1" applyFont="1" applyFill="1"/>
    <xf numFmtId="165" fontId="2" fillId="9" borderId="1" xfId="1" applyNumberFormat="1" applyFont="1" applyFill="1" applyBorder="1"/>
    <xf numFmtId="164" fontId="2" fillId="9" borderId="1" xfId="1" applyNumberFormat="1" applyFont="1" applyFill="1" applyBorder="1"/>
    <xf numFmtId="0" fontId="2" fillId="2" borderId="1" xfId="1" applyFont="1" applyFill="1" applyBorder="1"/>
    <xf numFmtId="164" fontId="2" fillId="2" borderId="1" xfId="1" applyNumberFormat="1" applyFont="1" applyFill="1" applyBorder="1"/>
    <xf numFmtId="0" fontId="0" fillId="2" borderId="0" xfId="0" applyFill="1"/>
    <xf numFmtId="165" fontId="2" fillId="11" borderId="1" xfId="1" applyNumberFormat="1" applyFont="1" applyFill="1" applyBorder="1"/>
    <xf numFmtId="164" fontId="2" fillId="11" borderId="1" xfId="1" applyNumberFormat="1" applyFont="1" applyFill="1" applyBorder="1"/>
    <xf numFmtId="0" fontId="2" fillId="11" borderId="0" xfId="1" applyFont="1" applyFill="1"/>
    <xf numFmtId="164" fontId="2" fillId="11" borderId="0" xfId="1" applyNumberFormat="1" applyFont="1" applyFill="1"/>
    <xf numFmtId="0" fontId="5" fillId="10" borderId="5" xfId="0" applyFont="1" applyFill="1" applyBorder="1" applyProtection="1">
      <protection locked="0"/>
    </xf>
    <xf numFmtId="2" fontId="5" fillId="11" borderId="7" xfId="0" applyNumberFormat="1" applyFont="1" applyFill="1" applyBorder="1" applyProtection="1">
      <protection locked="0"/>
    </xf>
    <xf numFmtId="0" fontId="5" fillId="12" borderId="7" xfId="0" applyFont="1" applyFill="1" applyBorder="1" applyProtection="1">
      <protection locked="0"/>
    </xf>
    <xf numFmtId="0" fontId="8" fillId="0" borderId="0" xfId="2" applyProtection="1"/>
    <xf numFmtId="0" fontId="3" fillId="2" borderId="3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5" fillId="2" borderId="0" xfId="0" applyFont="1" applyFill="1" applyAlignment="1" applyProtection="1">
      <alignment horizontal="center"/>
    </xf>
    <xf numFmtId="0" fontId="4" fillId="2" borderId="0" xfId="0" applyFont="1" applyFill="1" applyProtection="1"/>
    <xf numFmtId="0" fontId="4" fillId="2" borderId="4" xfId="0" applyFont="1" applyFill="1" applyBorder="1" applyAlignment="1" applyProtection="1">
      <alignment horizontal="right"/>
    </xf>
    <xf numFmtId="0" fontId="4" fillId="2" borderId="0" xfId="0" applyFont="1" applyFill="1" applyAlignment="1" applyProtection="1">
      <alignment horizontal="center"/>
    </xf>
    <xf numFmtId="0" fontId="4" fillId="2" borderId="6" xfId="0" applyFont="1" applyFill="1" applyBorder="1" applyAlignment="1" applyProtection="1">
      <alignment horizontal="right"/>
    </xf>
    <xf numFmtId="0" fontId="4" fillId="2" borderId="8" xfId="0" applyFont="1" applyFill="1" applyBorder="1" applyProtection="1"/>
    <xf numFmtId="165" fontId="7" fillId="13" borderId="9" xfId="0" applyNumberFormat="1" applyFont="1" applyFill="1" applyBorder="1" applyProtection="1"/>
    <xf numFmtId="0" fontId="4" fillId="2" borderId="0" xfId="0" applyFont="1" applyFill="1" applyAlignment="1" applyProtection="1">
      <alignment horizontal="right"/>
    </xf>
    <xf numFmtId="165" fontId="4" fillId="2" borderId="0" xfId="0" applyNumberFormat="1" applyFont="1" applyFill="1" applyProtection="1"/>
    <xf numFmtId="165" fontId="4" fillId="4" borderId="0" xfId="0" applyNumberFormat="1" applyFont="1" applyFill="1" applyProtection="1"/>
    <xf numFmtId="165" fontId="4" fillId="6" borderId="0" xfId="0" applyNumberFormat="1" applyFont="1" applyFill="1" applyProtection="1"/>
    <xf numFmtId="165" fontId="4" fillId="3" borderId="0" xfId="0" applyNumberFormat="1" applyFont="1" applyFill="1" applyProtection="1"/>
    <xf numFmtId="0" fontId="5" fillId="2" borderId="0" xfId="0" applyFont="1" applyFill="1" applyAlignment="1" applyProtection="1">
      <alignment horizontal="right"/>
    </xf>
    <xf numFmtId="2" fontId="4" fillId="2" borderId="0" xfId="0" applyNumberFormat="1" applyFont="1" applyFill="1" applyProtection="1"/>
    <xf numFmtId="0" fontId="11" fillId="2" borderId="0" xfId="3" applyFont="1" applyFill="1" applyProtection="1"/>
    <xf numFmtId="0" fontId="1" fillId="2" borderId="0" xfId="3" applyFill="1" applyProtection="1"/>
    <xf numFmtId="0" fontId="8" fillId="2" borderId="0" xfId="4" applyFill="1" applyProtection="1"/>
    <xf numFmtId="0" fontId="8" fillId="2" borderId="0" xfId="2" applyFill="1" applyProtection="1"/>
    <xf numFmtId="0" fontId="13" fillId="2" borderId="0" xfId="5" applyFont="1" applyFill="1" applyProtection="1"/>
    <xf numFmtId="0" fontId="14" fillId="2" borderId="0" xfId="3" applyFont="1" applyFill="1" applyProtection="1"/>
  </cellXfs>
  <cellStyles count="6">
    <cellStyle name="Hyperlink" xfId="2" builtinId="8"/>
    <cellStyle name="Hyperlink 2" xfId="4" xr:uid="{8A2F3173-1278-40D4-9E5D-6A39C33EE947}"/>
    <cellStyle name="Hyperlink 3" xfId="5" xr:uid="{06BE60B7-37DA-4AB5-92CE-5A49473D8497}"/>
    <cellStyle name="Normal" xfId="0" builtinId="0"/>
    <cellStyle name="Normal 2" xfId="1" xr:uid="{0E130460-8E8F-41B9-AECB-4FF9C1C7AAD8}"/>
    <cellStyle name="Normal 3" xfId="3" xr:uid="{32DC9D45-A0BA-48E2-AECF-9CBC5AEE9AFC}"/>
  </cellStyles>
  <dxfs count="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C8D62"/>
      <color rgb="FFFF7F00"/>
      <color rgb="FFFDBF6F"/>
      <color rgb="FFB2DF8A"/>
      <color rgb="FFA6D854"/>
      <color rgb="FF66A61E"/>
      <color rgb="FF33A02C"/>
      <color rgb="FFCAB2D6"/>
      <color rgb="FF7570B3"/>
      <color rgb="FFB3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373380</xdr:colOff>
      <xdr:row>0</xdr:row>
      <xdr:rowOff>76200</xdr:rowOff>
    </xdr:from>
    <xdr:to>
      <xdr:col>12</xdr:col>
      <xdr:colOff>15240</xdr:colOff>
      <xdr:row>3</xdr:row>
      <xdr:rowOff>112994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6FD73-F419-428B-8FA4-EABCB5813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9240" y="76200"/>
          <a:ext cx="1402080" cy="866972"/>
        </a:xfrm>
        <a:prstGeom prst="rect">
          <a:avLst/>
        </a:prstGeom>
      </xdr:spPr>
    </xdr:pic>
    <xdr:clientData/>
  </xdr:twoCellAnchor>
  <xdr:twoCellAnchor editAs="oneCell">
    <xdr:from>
      <xdr:col>4</xdr:col>
      <xdr:colOff>32084</xdr:colOff>
      <xdr:row>4</xdr:row>
      <xdr:rowOff>144379</xdr:rowOff>
    </xdr:from>
    <xdr:to>
      <xdr:col>12</xdr:col>
      <xdr:colOff>72189</xdr:colOff>
      <xdr:row>32</xdr:row>
      <xdr:rowOff>123143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4DBB8E6-97AD-EB32-E64D-F1300D665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4231" y="1155032"/>
          <a:ext cx="8229600" cy="4695143"/>
        </a:xfrm>
        <a:prstGeom prst="rect">
          <a:avLst/>
        </a:prstGeom>
      </xdr:spPr>
    </xdr:pic>
    <xdr:clientData/>
  </xdr:twoCellAnchor>
  <xdr:twoCellAnchor editAs="oneCell">
    <xdr:from>
      <xdr:col>4</xdr:col>
      <xdr:colOff>465222</xdr:colOff>
      <xdr:row>38</xdr:row>
      <xdr:rowOff>120316</xdr:rowOff>
    </xdr:from>
    <xdr:to>
      <xdr:col>14</xdr:col>
      <xdr:colOff>449179</xdr:colOff>
      <xdr:row>67</xdr:row>
      <xdr:rowOff>129787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FE133C9-41EB-48C3-8000-2DC21EFB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07369" y="6858000"/>
          <a:ext cx="9344526" cy="4894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557047</xdr:colOff>
      <xdr:row>1</xdr:row>
      <xdr:rowOff>183932</xdr:rowOff>
    </xdr:from>
    <xdr:to>
      <xdr:col>5</xdr:col>
      <xdr:colOff>191287</xdr:colOff>
      <xdr:row>4</xdr:row>
      <xdr:rowOff>11789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E3888E-CB00-603C-472D-96DF69B60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564" y="183932"/>
          <a:ext cx="1463040" cy="395416"/>
        </a:xfrm>
        <a:prstGeom prst="rect">
          <a:avLst/>
        </a:prstGeom>
      </xdr:spPr>
    </xdr:pic>
    <xdr:clientData/>
  </xdr:twoCellAnchor>
  <xdr:oneCellAnchor>
    <xdr:from>
      <xdr:col>8</xdr:col>
      <xdr:colOff>89338</xdr:colOff>
      <xdr:row>4</xdr:row>
      <xdr:rowOff>115616</xdr:rowOff>
    </xdr:from>
    <xdr:ext cx="3064685" cy="18614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5C26663-F1FD-9989-0E20-8B6A16FD36AF}"/>
                </a:ext>
              </a:extLst>
            </xdr:cNvPr>
            <xdr:cNvSpPr txBox="1"/>
          </xdr:nvSpPr>
          <xdr:spPr>
            <a:xfrm>
              <a:off x="5034455" y="872361"/>
              <a:ext cx="3064685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[−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]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estimated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mean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value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excluding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5C26663-F1FD-9989-0E20-8B6A16FD36AF}"/>
                </a:ext>
              </a:extLst>
            </xdr:cNvPr>
            <xdr:cNvSpPr txBox="1"/>
          </xdr:nvSpPr>
          <xdr:spPr>
            <a:xfrm>
              <a:off x="5034455" y="872361"/>
              <a:ext cx="3064685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𝑦 ̅_([−𝑖]):estimated mean value, after excluding entry 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63063</xdr:colOff>
      <xdr:row>5</xdr:row>
      <xdr:rowOff>173421</xdr:rowOff>
    </xdr:from>
    <xdr:ext cx="1802545" cy="40761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9AECE1D-7DE3-D15B-9539-1D2602A08AD9}"/>
                </a:ext>
              </a:extLst>
            </xdr:cNvPr>
            <xdr:cNvSpPr txBox="1"/>
          </xdr:nvSpPr>
          <xdr:spPr>
            <a:xfrm>
              <a:off x="5008180" y="1119352"/>
              <a:ext cx="1802545" cy="407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[−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]</m:t>
                            </m:r>
                          </m:sub>
                        </m:sSub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−1= 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p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</m:sup>
                        </m:sSup>
                      </m:num>
                      <m:den>
                        <m:sSubSup>
                          <m:sSubSup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•</m:t>
                            </m:r>
                          </m:sub>
                          <m:sup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</m:sup>
                        </m:sSubSup>
                      </m:den>
                    </m:f>
                    <m:sSub>
                      <m:sSub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2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9AECE1D-7DE3-D15B-9539-1D2602A08AD9}"/>
                </a:ext>
              </a:extLst>
            </xdr:cNvPr>
            <xdr:cNvSpPr txBox="1"/>
          </xdr:nvSpPr>
          <xdr:spPr>
            <a:xfrm>
              <a:off x="5008180" y="1119352"/>
              <a:ext cx="1802545" cy="407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𝑑_𝑖=𝑦_𝑖/𝑦 ̅_([−𝑖]) −1=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𝑛^∗/(</a:t>
              </a:r>
              <a:r>
                <a:rPr lang="en-US" sz="1200" b="0" i="0">
                  <a:latin typeface="Cambria Math" panose="02040503050406030204" pitchFamily="18" charset="0"/>
                </a:rPr>
                <a:t>𝑌_•^∗ ) 𝑦_𝑖−1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11</xdr:col>
      <xdr:colOff>220718</xdr:colOff>
      <xdr:row>5</xdr:row>
      <xdr:rowOff>136631</xdr:rowOff>
    </xdr:from>
    <xdr:ext cx="2440861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975B2E-1DE1-0FBD-CF3C-72CDB9DE7A9E}"/>
                </a:ext>
              </a:extLst>
            </xdr:cNvPr>
            <xdr:cNvSpPr txBox="1"/>
          </xdr:nvSpPr>
          <xdr:spPr>
            <a:xfrm>
              <a:off x="6994635" y="1082562"/>
              <a:ext cx="244086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sample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size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exclusion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of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 i="1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975B2E-1DE1-0FBD-CF3C-72CDB9DE7A9E}"/>
                </a:ext>
              </a:extLst>
            </xdr:cNvPr>
            <xdr:cNvSpPr txBox="1"/>
          </xdr:nvSpPr>
          <xdr:spPr>
            <a:xfrm>
              <a:off x="6994635" y="1082562"/>
              <a:ext cx="244086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𝑛^∗:sample size, after exclusion of entry 𝑖</a:t>
              </a:r>
              <a:endParaRPr lang="en-US" sz="1100" i="1"/>
            </a:p>
          </xdr:txBody>
        </xdr:sp>
      </mc:Fallback>
    </mc:AlternateContent>
    <xdr:clientData/>
  </xdr:oneCellAnchor>
  <xdr:oneCellAnchor>
    <xdr:from>
      <xdr:col>11</xdr:col>
      <xdr:colOff>210208</xdr:colOff>
      <xdr:row>6</xdr:row>
      <xdr:rowOff>141887</xdr:rowOff>
    </xdr:from>
    <xdr:ext cx="2326663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20A06AD-C60F-4666-83C3-CDF4E2C25750}"/>
                </a:ext>
              </a:extLst>
            </xdr:cNvPr>
            <xdr:cNvSpPr txBox="1"/>
          </xdr:nvSpPr>
          <xdr:spPr>
            <a:xfrm>
              <a:off x="6984125" y="1277004"/>
              <a:ext cx="232666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•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total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sum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exclusion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of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 i="1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20A06AD-C60F-4666-83C3-CDF4E2C25750}"/>
                </a:ext>
              </a:extLst>
            </xdr:cNvPr>
            <xdr:cNvSpPr txBox="1"/>
          </xdr:nvSpPr>
          <xdr:spPr>
            <a:xfrm>
              <a:off x="6984125" y="1277004"/>
              <a:ext cx="232666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𝑌_•^∗:total sum, after exclusion of entry 𝑖</a:t>
              </a:r>
              <a:endParaRPr lang="en-US" sz="1100" i="1"/>
            </a:p>
          </xdr:txBody>
        </xdr:sp>
      </mc:Fallback>
    </mc:AlternateContent>
    <xdr:clientData/>
  </xdr:oneCellAnchor>
  <xdr:oneCellAnchor>
    <xdr:from>
      <xdr:col>10</xdr:col>
      <xdr:colOff>136635</xdr:colOff>
      <xdr:row>0</xdr:row>
      <xdr:rowOff>0</xdr:rowOff>
    </xdr:from>
    <xdr:ext cx="2217530" cy="39472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EC0B455-EBE2-40B0-AC0A-9B0014E0CB21}"/>
                </a:ext>
              </a:extLst>
            </xdr:cNvPr>
            <xdr:cNvSpPr txBox="1"/>
          </xdr:nvSpPr>
          <xdr:spPr>
            <a:xfrm>
              <a:off x="6300952" y="0"/>
              <a:ext cx="2217530" cy="3947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acc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[−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𝑖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]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[−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]</m:t>
                            </m:r>
                          </m:sub>
                        </m:sSub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=1, 2, …,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2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EC0B455-EBE2-40B0-AC0A-9B0014E0CB21}"/>
                </a:ext>
              </a:extLst>
            </xdr:cNvPr>
            <xdr:cNvSpPr txBox="1"/>
          </xdr:nvSpPr>
          <xdr:spPr>
            <a:xfrm>
              <a:off x="6300952" y="0"/>
              <a:ext cx="2217530" cy="3947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𝑑_(𝑖,𝑛)=(𝑦_𝑖−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 ̅_([−𝑖])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n-US" sz="1200" b="0" i="0">
                  <a:latin typeface="Cambria Math" panose="02040503050406030204" pitchFamily="18" charset="0"/>
                </a:rPr>
                <a:t>𝑦 ̅_([−𝑖])   𝑓𝑜𝑟 𝑖=1, 2, …, 𝑛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10</xdr:col>
      <xdr:colOff>294291</xdr:colOff>
      <xdr:row>2</xdr:row>
      <xdr:rowOff>44669</xdr:rowOff>
    </xdr:from>
    <xdr:ext cx="2008435" cy="38812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6747CC5-41B6-88C4-8767-DA4985478A49}"/>
                </a:ext>
              </a:extLst>
            </xdr:cNvPr>
            <xdr:cNvSpPr txBox="1"/>
          </xdr:nvSpPr>
          <xdr:spPr>
            <a:xfrm>
              <a:off x="6458608" y="423041"/>
              <a:ext cx="2008435" cy="3881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groupChr>
                      <m:groupChrPr>
                        <m:chr m:val="→"/>
                        <m:vertJc m:val="bot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groupChrPr>
                      <m:e>
                        <m:r>
                          <m:rPr>
                            <m:brk m:alnAt="2"/>
                          </m:r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</m:e>
                    </m:groupCh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𝑁𝑜𝑟𝑚𝑎𝑙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0, 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𝜎</m:t>
                                </m:r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p>
                              <m:sSup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𝜇</m:t>
                                </m:r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𝑎𝑠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→∞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6747CC5-41B6-88C4-8767-DA4985478A49}"/>
                </a:ext>
              </a:extLst>
            </xdr:cNvPr>
            <xdr:cNvSpPr txBox="1"/>
          </xdr:nvSpPr>
          <xdr:spPr>
            <a:xfrm>
              <a:off x="6458608" y="423041"/>
              <a:ext cx="2008435" cy="3881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𝑑_𝑛  →┴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𝒟 </a:t>
              </a:r>
              <a:r>
                <a:rPr lang="en-US" sz="1100" b="0" i="0">
                  <a:latin typeface="Cambria Math" panose="02040503050406030204" pitchFamily="18" charset="0"/>
                </a:rPr>
                <a:t> 𝑁𝑜𝑟𝑚𝑎𝑙(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0, 𝜎^2/𝜇^2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</a:t>
              </a:r>
              <a:r>
                <a:rPr lang="en-US" sz="1100" b="0" i="0">
                  <a:latin typeface="Cambria Math" panose="02040503050406030204" pitchFamily="18" charset="0"/>
                </a:rPr>
                <a:t> 𝑎𝑠 𝑛→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∞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304800</xdr:colOff>
      <xdr:row>8</xdr:row>
      <xdr:rowOff>139261</xdr:rowOff>
    </xdr:from>
    <xdr:ext cx="297261" cy="18614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0F39B69-83BC-34CC-F0D7-F7994A2059B4}"/>
                </a:ext>
              </a:extLst>
            </xdr:cNvPr>
            <xdr:cNvSpPr txBox="1"/>
          </xdr:nvSpPr>
          <xdr:spPr>
            <a:xfrm>
              <a:off x="1592317" y="1652751"/>
              <a:ext cx="297261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[−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𝑖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]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0F39B69-83BC-34CC-F0D7-F7994A2059B4}"/>
                </a:ext>
              </a:extLst>
            </xdr:cNvPr>
            <xdr:cNvSpPr txBox="1"/>
          </xdr:nvSpPr>
          <xdr:spPr>
            <a:xfrm>
              <a:off x="1592317" y="1652751"/>
              <a:ext cx="297261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 ̅_([−𝑖])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85133</xdr:colOff>
      <xdr:row>49</xdr:row>
      <xdr:rowOff>107993</xdr:rowOff>
    </xdr:from>
    <xdr:to>
      <xdr:col>12</xdr:col>
      <xdr:colOff>313733</xdr:colOff>
      <xdr:row>70</xdr:row>
      <xdr:rowOff>118612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32E0E2-9AC7-51EA-5560-AEFE19AA7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3933" y="8348103"/>
          <a:ext cx="5715000" cy="3542095"/>
        </a:xfrm>
        <a:prstGeom prst="rect">
          <a:avLst/>
        </a:prstGeom>
      </xdr:spPr>
    </xdr:pic>
    <xdr:clientData/>
  </xdr:twoCellAnchor>
  <xdr:twoCellAnchor editAs="oneCell">
    <xdr:from>
      <xdr:col>2</xdr:col>
      <xdr:colOff>535467</xdr:colOff>
      <xdr:row>1</xdr:row>
      <xdr:rowOff>0</xdr:rowOff>
    </xdr:from>
    <xdr:to>
      <xdr:col>12</xdr:col>
      <xdr:colOff>154467</xdr:colOff>
      <xdr:row>22</xdr:row>
      <xdr:rowOff>10072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A3F272-1586-92E1-42DF-47948AF9D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4667" y="168166"/>
          <a:ext cx="5715000" cy="3541547"/>
        </a:xfrm>
        <a:prstGeom prst="rect">
          <a:avLst/>
        </a:prstGeom>
      </xdr:spPr>
    </xdr:pic>
    <xdr:clientData/>
  </xdr:twoCellAnchor>
  <xdr:twoCellAnchor editAs="oneCell">
    <xdr:from>
      <xdr:col>4</xdr:col>
      <xdr:colOff>22527</xdr:colOff>
      <xdr:row>24</xdr:row>
      <xdr:rowOff>120868</xdr:rowOff>
    </xdr:from>
    <xdr:to>
      <xdr:col>11</xdr:col>
      <xdr:colOff>555927</xdr:colOff>
      <xdr:row>47</xdr:row>
      <xdr:rowOff>94594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0164104-EB97-72C7-246D-6C94800CFE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291" b="9939"/>
        <a:stretch>
          <a:fillRect/>
        </a:stretch>
      </xdr:blipFill>
      <xdr:spPr>
        <a:xfrm>
          <a:off x="2460927" y="4156840"/>
          <a:ext cx="4800600" cy="3841533"/>
        </a:xfrm>
        <a:prstGeom prst="rect">
          <a:avLst/>
        </a:prstGeom>
      </xdr:spPr>
    </xdr:pic>
    <xdr:clientData/>
  </xdr:twoCellAnchor>
  <xdr:twoCellAnchor>
    <xdr:from>
      <xdr:col>0</xdr:col>
      <xdr:colOff>173421</xdr:colOff>
      <xdr:row>73</xdr:row>
      <xdr:rowOff>157654</xdr:rowOff>
    </xdr:from>
    <xdr:to>
      <xdr:col>14</xdr:col>
      <xdr:colOff>183931</xdr:colOff>
      <xdr:row>152</xdr:row>
      <xdr:rowOff>10510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8638F4F-6478-4F96-875F-B2556AFFA6E6}"/>
            </a:ext>
          </a:extLst>
        </xdr:cNvPr>
        <xdr:cNvSpPr txBox="1"/>
      </xdr:nvSpPr>
      <xdr:spPr>
        <a:xfrm>
          <a:off x="173421" y="12433737"/>
          <a:ext cx="8544910" cy="1313793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library(dplyr)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library(purrr)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#####-sosdarFxDELsTAndardize---------------------------------------------------------------------------------------------------#####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sosdarFxDELsTAndardize = function(YARRAY, IDARRAY){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sapply(-1:-length(YARRAY), function(x)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currentY = YARRAY[-x]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currentID = IDARRAY[-x]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idkept = IDARRAY[IDARRAY!=currentID]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keptY = YARRAY[IDARRAY %in% idkept]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keptYmean = mean(keptY,na.rm=T)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(currentY - keptYmean)/keptYmean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#####-sosdarFxGetDeltaColumn---------------------------------------------------------------------------------------------------#####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Use GROUPBY = "GroupVar" for single variable grouping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or GROUPBY = c("GroupVar1", "GroupVar2", ..., "GroupVarN") for more than one grouping variable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sosdarFxGetDeltaColumn = function(DATA, ADDCOLUMN, GROUPBY=NULL, YVALUES, IDVALUES){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# IDVALUES = "Species"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newColName = paste(ADDCOLUMN, round(mean(DATA[[YVALUES]], na.rm=T),1), sep="_")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if (is.null(GROUPBY))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DATA[[newColName]] = sosdarFxDELsTAndardize(YARRAY = DATA[[YVALUES]], IDARRAY =  DATA[[IDVALUES]])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 else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DATA[[newColName]] = DATA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group_by(across(all_of(GROUPBY)))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group_map(~ sosdarFxDELsTAndardize(YARRAY = .x[[YVALUES]], IDARRAY = .x[[IDVALUES]]))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unlist()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return(DATA)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sosdarFxGetDeltaColumn(DATA = iris,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ADDCOLUMN = "PetalLengthPD",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GROUPBY = NULL,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YVALUES = "Petal.Length",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IDVALUES = "Species")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sosdarFxGetDeltaColumn(DATA = pdIris,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ADDCOLUMN = "PetalWidthPD",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GROUPBY = NULL,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YVALUES = "Petal.Width",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IDVALUES = "Species")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my_theme = theme_classic()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theme(axis.line.x=element_line(color="gray20", 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axis.line.y=element_line(color="gray20", linewidth=0.5),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panel.grid.major.x=element_blank(),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panel.grid.minor=element_blank(),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panel.border=element_rect(colour="gray50",fill=NA,linewidth=1.0),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panel.background = element_rect(colour = "gray50", 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text=element_text(size=12),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plot.title=element_text(hjust=0.5),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plot.subtitle=element_text(hjust=0.5),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legend.box.spacing=unit(0, "pt"),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legend.margin=margin(5,0,0,0),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legend.spacing.x = unit(0.025,"cm"),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legend.box="vertical",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legend.spacing.y = unit(0,"cm"),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legend.position="bottom")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irisPlot = ggplot(data=pdIris, aes(y=Petal.Length, x=Petal.Width))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"Petal length (cm)",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"Petal width (cm)")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ggsave("irisPlot.png", irisPlot, width=7.5, height=7.5/1.618, units="in")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colnames(pdIris)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irisPlotPD = ggplot(data=pdIris, aes(y=PetalLengthPD_3.8, x=PetalWidthPD_1.2))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"DELsTAndardized 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"Petal length (delta) - [mean = 3.8 cm]",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"Petal width (delta) - [mean = 1.2 cm]")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coord_fixed(ratio=1)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ggsave("irisPlotPD.png", irisPlotPD, width=7.5, height=7.5, units="in")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plMean = mean(pdIris$Petal.Length)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pwMean = mean(pdIris$Petal.Width)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pdIris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mutate(adjPetalLength = plMean*(1+PetalLengthPD_3.8),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adjPetalWidth = pwMean*(1+PetalWidthPD_1.2))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adjIrisPlot = ggplot(data=pdIris, aes(y=adjPetalLength, x=adjPetalWidth))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"DELTA-Adjusted 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"Delta-adjusted Petal length (cm)",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"Delta-adjusted Petal width (cm)")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ggsave("adjIrisPlot.png", adjIrisPlot, width=7.5, height=7.5/1.618, units="in")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yLocalR/statsInExcel/jsNormal%20standard%20area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lvaGJa/bps_data/StatGroup/Training/Excel-Showcase/jsNormal%20standard%20are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/>
        </row>
        <row r="10">
          <cell r="N10"/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 t="str">
            <v/>
          </cell>
        </row>
        <row r="10">
          <cell r="N10" t="str">
            <v/>
          </cell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o6-8Fpar9os" TargetMode="External"/><Relationship Id="rId2" Type="http://schemas.openxmlformats.org/officeDocument/2006/relationships/hyperlink" Target="https://github.com/sosdar2025/StatsInExcel/blob/main/www/sosdar-StatsInExcel-DELsTAndardization.xlsm" TargetMode="External"/><Relationship Id="rId1" Type="http://schemas.openxmlformats.org/officeDocument/2006/relationships/hyperlink" Target="mailto:sosdar2025@outlook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cdc.gov/brfss/annual_data/annual_2022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407FD-FECC-4A5C-9495-E07B4FF71F7D}">
  <dimension ref="A1:I43"/>
  <sheetViews>
    <sheetView zoomScale="130" zoomScaleNormal="130" workbookViewId="0"/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v>6.1014342576151712</v>
      </c>
    </row>
    <row r="3" spans="1:8" x14ac:dyDescent="0.25">
      <c r="A3" t="s">
        <v>9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v>4.0006249511795025</v>
      </c>
    </row>
    <row r="4" spans="1:8" x14ac:dyDescent="0.25">
      <c r="A4" t="s">
        <v>10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v>6.3057513430201171</v>
      </c>
    </row>
    <row r="5" spans="1:8" x14ac:dyDescent="0.25">
      <c r="A5" t="s">
        <v>11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v>4.7497368348151658</v>
      </c>
    </row>
    <row r="6" spans="1:8" x14ac:dyDescent="0.25">
      <c r="A6" t="s">
        <v>12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v>6.0800904598533734</v>
      </c>
    </row>
    <row r="7" spans="1:8" x14ac:dyDescent="0.25">
      <c r="A7" t="s">
        <v>13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v>7.2401657439591807</v>
      </c>
    </row>
    <row r="8" spans="1:8" x14ac:dyDescent="0.25">
      <c r="A8" t="s">
        <v>14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v>4.6146505826552016</v>
      </c>
    </row>
    <row r="9" spans="1:8" x14ac:dyDescent="0.25">
      <c r="A9" t="s">
        <v>15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v>5.4692321216053719</v>
      </c>
    </row>
    <row r="10" spans="1:8" x14ac:dyDescent="0.25">
      <c r="A10" t="s">
        <v>16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v>4.8923409529590218</v>
      </c>
    </row>
    <row r="11" spans="1:8" x14ac:dyDescent="0.25">
      <c r="A11" t="s">
        <v>17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v>6.9182729058631383</v>
      </c>
    </row>
    <row r="12" spans="1:8" x14ac:dyDescent="0.25">
      <c r="A12" t="s">
        <v>18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v>3.8154292025930721</v>
      </c>
    </row>
    <row r="13" spans="1:8" x14ac:dyDescent="0.25">
      <c r="A13" t="s">
        <v>19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v>2.0694202086574864</v>
      </c>
    </row>
    <row r="14" spans="1:8" x14ac:dyDescent="0.25">
      <c r="A14" t="s">
        <v>20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v>4.7124834217215019</v>
      </c>
    </row>
    <row r="15" spans="1:8" x14ac:dyDescent="0.25">
      <c r="A15" t="s">
        <v>21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v>4.1478910303912269</v>
      </c>
    </row>
    <row r="16" spans="1:8" x14ac:dyDescent="0.25">
      <c r="A16" t="s">
        <v>22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v>5.1773545368266989</v>
      </c>
    </row>
    <row r="17" spans="1:8" x14ac:dyDescent="0.25">
      <c r="A17" t="s">
        <v>23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v>7.7678825943753802</v>
      </c>
    </row>
    <row r="18" spans="1:8" x14ac:dyDescent="0.25">
      <c r="A18" t="s">
        <v>24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v>6.5711490623786641</v>
      </c>
    </row>
    <row r="19" spans="1:8" x14ac:dyDescent="0.25">
      <c r="A19" t="s">
        <v>25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v>8.1134148174489376</v>
      </c>
    </row>
    <row r="20" spans="1:8" x14ac:dyDescent="0.25">
      <c r="A20" t="s">
        <v>26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v>7.5380700447793672</v>
      </c>
    </row>
    <row r="21" spans="1:8" x14ac:dyDescent="0.25">
      <c r="A21" t="s">
        <v>27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v>9.8867335353998484</v>
      </c>
    </row>
    <row r="22" spans="1:8" x14ac:dyDescent="0.25">
      <c r="A22" t="s">
        <v>28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v>5.8487178082037765</v>
      </c>
    </row>
    <row r="23" spans="1:8" x14ac:dyDescent="0.25">
      <c r="A23" t="s">
        <v>29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v>8.7830803252617464</v>
      </c>
    </row>
    <row r="24" spans="1:8" x14ac:dyDescent="0.25">
      <c r="A24" t="s">
        <v>30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v>11.461129961744609</v>
      </c>
    </row>
    <row r="25" spans="1:8" x14ac:dyDescent="0.25">
      <c r="A25" t="s">
        <v>31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v>12.208296359443443</v>
      </c>
    </row>
    <row r="26" spans="1:8" x14ac:dyDescent="0.25">
      <c r="A26" t="s">
        <v>32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v>10.646478290965515</v>
      </c>
    </row>
    <row r="27" spans="1:8" x14ac:dyDescent="0.25">
      <c r="A27" t="s">
        <v>33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v>9.3578843762893342</v>
      </c>
    </row>
    <row r="28" spans="1:8" x14ac:dyDescent="0.25">
      <c r="A28" t="s">
        <v>34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v>6.2529992803453913</v>
      </c>
    </row>
    <row r="29" spans="1:8" x14ac:dyDescent="0.25">
      <c r="A29" t="s">
        <v>35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v>3.3507461855533021</v>
      </c>
    </row>
    <row r="30" spans="1:8" x14ac:dyDescent="0.25">
      <c r="A30" t="s">
        <v>36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v>6.7455540913997565</v>
      </c>
    </row>
    <row r="31" spans="1:8" x14ac:dyDescent="0.25">
      <c r="A31" t="s">
        <v>37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v>2.8995689334795975</v>
      </c>
    </row>
    <row r="32" spans="1:8" x14ac:dyDescent="0.25">
      <c r="A32" t="s">
        <v>38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v>2.5918140365388869</v>
      </c>
    </row>
    <row r="33" spans="1:9" x14ac:dyDescent="0.25">
      <c r="A33" t="s">
        <v>39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v>6.3190189111918329</v>
      </c>
    </row>
    <row r="34" spans="1:9" x14ac:dyDescent="0.25">
      <c r="A34" t="s">
        <v>40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v>6.2471993725188568</v>
      </c>
    </row>
    <row r="35" spans="1:9" x14ac:dyDescent="0.25">
      <c r="A35" t="s">
        <v>41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v>6.6678332312678616</v>
      </c>
    </row>
    <row r="36" spans="1:9" x14ac:dyDescent="0.25">
      <c r="A36" t="s">
        <v>42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v>4.1442731570204199</v>
      </c>
    </row>
    <row r="37" spans="1:9" x14ac:dyDescent="0.25">
      <c r="A37" t="s">
        <v>43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v>5.4124855658006137</v>
      </c>
    </row>
    <row r="38" spans="1:9" x14ac:dyDescent="0.25">
      <c r="A38" t="s">
        <v>44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v>8.3770519874237372</v>
      </c>
    </row>
    <row r="39" spans="1:9" x14ac:dyDescent="0.25">
      <c r="A39" t="s">
        <v>45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v>9.4537029781985407</v>
      </c>
    </row>
    <row r="40" spans="1:9" x14ac:dyDescent="0.25">
      <c r="A40" t="s">
        <v>46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v>10.027711603351984</v>
      </c>
    </row>
    <row r="41" spans="1:9" x14ac:dyDescent="0.25">
      <c r="A41" t="s">
        <v>47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v>7.6682788160055848</v>
      </c>
    </row>
    <row r="42" spans="1:9" x14ac:dyDescent="0.25">
      <c r="A42" t="s">
        <v>48</v>
      </c>
      <c r="B42" s="2">
        <v>14.45</v>
      </c>
      <c r="C42" s="2">
        <v>11.7</v>
      </c>
      <c r="D42" s="2">
        <v>12.05</v>
      </c>
      <c r="E42" s="2">
        <v>10.1</v>
      </c>
      <c r="F42" s="2">
        <v>10.4</v>
      </c>
      <c r="G42" s="2">
        <v>7.95</v>
      </c>
      <c r="H42" s="2">
        <v>0</v>
      </c>
    </row>
    <row r="43" spans="1:9" x14ac:dyDescent="0.25">
      <c r="A43" t="s">
        <v>49</v>
      </c>
      <c r="B43" s="2">
        <v>7.8000000000000007</v>
      </c>
      <c r="C43" s="2">
        <v>6.2</v>
      </c>
      <c r="D43" s="2">
        <v>6.25</v>
      </c>
      <c r="E43" s="2">
        <v>5.15</v>
      </c>
      <c r="F43" s="2">
        <v>4.6999999999999993</v>
      </c>
      <c r="G43" s="2">
        <v>3.75</v>
      </c>
      <c r="H43" s="2">
        <v>13.518320901650471</v>
      </c>
      <c r="I43" s="2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3BF8D-799D-403E-9420-39C5EDDC75C7}">
  <dimension ref="A1:I43"/>
  <sheetViews>
    <sheetView zoomScale="130" zoomScaleNormal="130" workbookViewId="0"/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50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v>6.1014342576151712</v>
      </c>
    </row>
    <row r="3" spans="1:8" x14ac:dyDescent="0.25">
      <c r="A3" t="s">
        <v>50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v>4.0006249511795025</v>
      </c>
    </row>
    <row r="4" spans="1:8" x14ac:dyDescent="0.25">
      <c r="A4" t="s">
        <v>50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v>6.3057513430201171</v>
      </c>
    </row>
    <row r="5" spans="1:8" x14ac:dyDescent="0.25">
      <c r="A5" t="s">
        <v>50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v>4.7497368348151658</v>
      </c>
    </row>
    <row r="6" spans="1:8" x14ac:dyDescent="0.25">
      <c r="A6" t="s">
        <v>50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v>6.0800904598533734</v>
      </c>
    </row>
    <row r="7" spans="1:8" x14ac:dyDescent="0.25">
      <c r="A7" t="s">
        <v>51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v>7.2401657439591807</v>
      </c>
    </row>
    <row r="8" spans="1:8" x14ac:dyDescent="0.25">
      <c r="A8" t="s">
        <v>52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v>4.6146505826552016</v>
      </c>
    </row>
    <row r="9" spans="1:8" x14ac:dyDescent="0.25">
      <c r="A9" t="s">
        <v>52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v>5.4692321216053719</v>
      </c>
    </row>
    <row r="10" spans="1:8" x14ac:dyDescent="0.25">
      <c r="A10" t="s">
        <v>52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v>4.8923409529590218</v>
      </c>
    </row>
    <row r="11" spans="1:8" x14ac:dyDescent="0.25">
      <c r="A11" t="s">
        <v>52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v>6.9182729058631383</v>
      </c>
    </row>
    <row r="12" spans="1:8" x14ac:dyDescent="0.25">
      <c r="A12" t="s">
        <v>52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v>3.8154292025930721</v>
      </c>
    </row>
    <row r="13" spans="1:8" x14ac:dyDescent="0.25">
      <c r="A13" t="s">
        <v>52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v>2.0694202086574864</v>
      </c>
    </row>
    <row r="14" spans="1:8" x14ac:dyDescent="0.25">
      <c r="A14" t="s">
        <v>52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v>4.7124834217215019</v>
      </c>
    </row>
    <row r="15" spans="1:8" x14ac:dyDescent="0.25">
      <c r="A15" t="s">
        <v>52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v>4.1478910303912269</v>
      </c>
    </row>
    <row r="16" spans="1:8" x14ac:dyDescent="0.25">
      <c r="A16" t="s">
        <v>52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v>5.1773545368266989</v>
      </c>
    </row>
    <row r="17" spans="1:8" x14ac:dyDescent="0.25">
      <c r="A17" t="s">
        <v>52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v>7.7678825943753802</v>
      </c>
    </row>
    <row r="18" spans="1:8" x14ac:dyDescent="0.25">
      <c r="A18" t="s">
        <v>52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v>6.5711490623786641</v>
      </c>
    </row>
    <row r="19" spans="1:8" x14ac:dyDescent="0.25">
      <c r="A19" t="s">
        <v>52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v>8.1134148174489376</v>
      </c>
    </row>
    <row r="20" spans="1:8" x14ac:dyDescent="0.25">
      <c r="A20" t="s">
        <v>52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v>7.5380700447793672</v>
      </c>
    </row>
    <row r="21" spans="1:8" x14ac:dyDescent="0.25">
      <c r="A21" t="s">
        <v>52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v>9.8867335353998484</v>
      </c>
    </row>
    <row r="22" spans="1:8" x14ac:dyDescent="0.25">
      <c r="A22" t="s">
        <v>52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v>5.8487178082037765</v>
      </c>
    </row>
    <row r="23" spans="1:8" x14ac:dyDescent="0.25">
      <c r="A23" t="s">
        <v>52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v>8.7830803252617464</v>
      </c>
    </row>
    <row r="24" spans="1:8" x14ac:dyDescent="0.25">
      <c r="A24" t="s">
        <v>52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v>11.461129961744609</v>
      </c>
    </row>
    <row r="25" spans="1:8" x14ac:dyDescent="0.25">
      <c r="A25" t="s">
        <v>52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v>12.208296359443443</v>
      </c>
    </row>
    <row r="26" spans="1:8" x14ac:dyDescent="0.25">
      <c r="A26" t="s">
        <v>52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v>10.646478290965515</v>
      </c>
    </row>
    <row r="27" spans="1:8" x14ac:dyDescent="0.25">
      <c r="A27" t="s">
        <v>52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v>9.3578843762893342</v>
      </c>
    </row>
    <row r="28" spans="1:8" x14ac:dyDescent="0.25">
      <c r="A28" t="s">
        <v>52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v>6.2529992803453913</v>
      </c>
    </row>
    <row r="29" spans="1:8" x14ac:dyDescent="0.25">
      <c r="A29" t="s">
        <v>52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v>3.3507461855533021</v>
      </c>
    </row>
    <row r="30" spans="1:8" x14ac:dyDescent="0.25">
      <c r="A30" t="s">
        <v>52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v>6.7455540913997565</v>
      </c>
    </row>
    <row r="31" spans="1:8" x14ac:dyDescent="0.25">
      <c r="A31" t="s">
        <v>52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v>2.8995689334795975</v>
      </c>
    </row>
    <row r="32" spans="1:8" x14ac:dyDescent="0.25">
      <c r="A32" t="s">
        <v>52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v>2.5918140365388869</v>
      </c>
    </row>
    <row r="33" spans="1:9" x14ac:dyDescent="0.25">
      <c r="A33" t="s">
        <v>52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v>6.3190189111918329</v>
      </c>
    </row>
    <row r="34" spans="1:9" x14ac:dyDescent="0.25">
      <c r="A34" t="s">
        <v>52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v>6.2471993725188568</v>
      </c>
    </row>
    <row r="35" spans="1:9" x14ac:dyDescent="0.25">
      <c r="A35" t="s">
        <v>53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v>6.6678332312678616</v>
      </c>
    </row>
    <row r="36" spans="1:9" x14ac:dyDescent="0.25">
      <c r="A36" t="s">
        <v>53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v>4.1442731570204199</v>
      </c>
    </row>
    <row r="37" spans="1:9" x14ac:dyDescent="0.25">
      <c r="A37" t="s">
        <v>53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v>5.4124855658006137</v>
      </c>
    </row>
    <row r="38" spans="1:9" x14ac:dyDescent="0.25">
      <c r="A38" t="s">
        <v>53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v>8.3770519874237372</v>
      </c>
    </row>
    <row r="39" spans="1:9" x14ac:dyDescent="0.25">
      <c r="A39" t="s">
        <v>53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v>9.4537029781985407</v>
      </c>
    </row>
    <row r="40" spans="1:9" x14ac:dyDescent="0.25">
      <c r="A40" t="s">
        <v>53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v>10.027711603351984</v>
      </c>
    </row>
    <row r="41" spans="1:9" x14ac:dyDescent="0.25">
      <c r="A41" t="s">
        <v>53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v>7.6682788160055848</v>
      </c>
    </row>
    <row r="42" spans="1:9" x14ac:dyDescent="0.25">
      <c r="A42" t="s">
        <v>48</v>
      </c>
      <c r="B42" s="2">
        <v>14.45</v>
      </c>
      <c r="C42" s="2">
        <v>11.7</v>
      </c>
      <c r="D42" s="2">
        <v>12.05</v>
      </c>
      <c r="E42" s="2">
        <v>10.1</v>
      </c>
      <c r="F42" s="2">
        <v>10.4</v>
      </c>
      <c r="G42" s="2">
        <v>7.95</v>
      </c>
      <c r="H42" s="2">
        <v>0</v>
      </c>
    </row>
    <row r="43" spans="1:9" x14ac:dyDescent="0.25">
      <c r="A43" t="s">
        <v>49</v>
      </c>
      <c r="B43" s="2">
        <v>7.8000000000000007</v>
      </c>
      <c r="C43" s="2">
        <v>6.2</v>
      </c>
      <c r="D43" s="2">
        <v>6.25</v>
      </c>
      <c r="E43" s="2">
        <v>5.15</v>
      </c>
      <c r="F43" s="2">
        <v>4.6999999999999993</v>
      </c>
      <c r="G43" s="2">
        <v>3.75</v>
      </c>
      <c r="H43" s="2">
        <v>13.518320901650471</v>
      </c>
      <c r="I43" s="2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20E2-7A4D-4FEC-A5DE-18C7DEE7558E}">
  <dimension ref="A1:P43"/>
  <sheetViews>
    <sheetView zoomScale="130" zoomScaleNormal="130" workbookViewId="0">
      <selection activeCell="I2" sqref="I2"/>
    </sheetView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15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5" x14ac:dyDescent="0.25">
      <c r="A2" t="s">
        <v>8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f>SQRT((B2-B$42)^2+(C2-C$42)^2+(D2-D$42)^2+(E2-E$42)^2+(F2-F$42)^2+(G2-G$42)^2)</f>
        <v>6.1014342576151712</v>
      </c>
      <c r="I2" s="2">
        <f>100*(POWER((SUM(B$2:B$43)-SUMIF($A$2:$A$43,$A2,B$2:B$43))/(COUNTA($A$2:$A$43)-COUNTIF($A$2:$A$43,$A2)),-1)*B2-1)</f>
        <v>-3.6972596781209122</v>
      </c>
      <c r="J2" s="2">
        <f t="shared" ref="J2:O2" si="0">100*(POWER((SUM(C$2:C$43)-SUMIF($A$2:$A$43,$A2,C$2:C$43))/(COUNTA($A$2:$A$43)-COUNTIF($A$2:$A$43,$A2)),-1)*C2-1)</f>
        <v>10.241859208215121</v>
      </c>
      <c r="K2" s="2">
        <f t="shared" si="0"/>
        <v>-14.572347266881014</v>
      </c>
      <c r="L2" s="2">
        <f t="shared" si="0"/>
        <v>13.094483195941686</v>
      </c>
      <c r="M2" s="2">
        <f t="shared" si="0"/>
        <v>24.371747211895922</v>
      </c>
      <c r="N2" s="2">
        <f t="shared" si="0"/>
        <v>-0.25712025316453335</v>
      </c>
      <c r="O2" s="2">
        <f t="shared" si="0"/>
        <v>-6.6755628953330204</v>
      </c>
    </row>
    <row r="3" spans="1:15" x14ac:dyDescent="0.25">
      <c r="A3" t="s">
        <v>9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f>SQRT((B3-B$42)^2+(C3-C$42)^2+(D3-D$42)^2+(E3-E$42)^2+(F3-F$42)^2+(G3-G$42)^2)</f>
        <v>4.0006249511795025</v>
      </c>
      <c r="I3" s="2">
        <f t="shared" ref="I3:I43" si="1">100*(POWER((SUM(B$2:B$43)-SUMIF($A$2:$A$43,$A3,B$2:B$43))/(COUNTA($A$2:$A$43)-COUNTIF($A$2:$A$43,$A3)),-1)*B3-1)</f>
        <v>19.243385086376552</v>
      </c>
      <c r="J3" s="2">
        <f t="shared" ref="J3:J43" si="2">100*(POWER((SUM(C$2:C$43)-SUMIF($A$2:$A$43,$A3,C$2:C$43))/(COUNTA($A$2:$A$43)-COUNTIF($A$2:$A$43,$A3)),-1)*C3-1)</f>
        <v>2.6957811025773992E-2</v>
      </c>
      <c r="K3" s="2">
        <f t="shared" ref="K3:K43" si="3">100*(POWER((SUM(D$2:D$43)-SUMIF($A$2:$A$43,$A3,D$2:D$43))/(COUNTA($A$2:$A$43)-COUNTIF($A$2:$A$43,$A3)),-1)*D3-1)</f>
        <v>17.431311560394015</v>
      </c>
      <c r="L3" s="2">
        <f t="shared" ref="L3:L43" si="4">100*(POWER((SUM(E$2:E$43)-SUMIF($A$2:$A$43,$A3,E$2:E$43))/(COUNTA($A$2:$A$43)-COUNTIF($A$2:$A$43,$A3)),-1)*E3-1)</f>
        <v>3.7646314457450591</v>
      </c>
      <c r="M3" s="2">
        <f t="shared" ref="M3:M43" si="5">100*(POWER((SUM(F$2:F$43)-SUMIF($A$2:$A$43,$A3,F$2:F$43))/(COUNTA($A$2:$A$43)-COUNTIF($A$2:$A$43,$A3)),-1)*F3-1)</f>
        <v>8.1025033328395715</v>
      </c>
      <c r="N3" s="2">
        <f t="shared" ref="N3:N43" si="6">100*(POWER((SUM(G$2:G$43)-SUMIF($A$2:$A$43,$A3,G$2:G$43))/(COUNTA($A$2:$A$43)-COUNTIF($A$2:$A$43,$A3)),-1)*G3-1)</f>
        <v>29.860557768924334</v>
      </c>
      <c r="O3" s="2">
        <f t="shared" ref="O3:O43" si="7">100*(POWER((SUM(H$2:H$43)-SUMIF($A$2:$A$43,$A3,H$2:H$43))/(COUNTA($A$2:$A$43)-COUNTIF($A$2:$A$43,$A3)),-1)*H3-1)</f>
        <v>-39.284320940609817</v>
      </c>
    </row>
    <row r="4" spans="1:15" x14ac:dyDescent="0.25">
      <c r="A4" t="s">
        <v>10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f>SQRT((B4-B$42)^2+(C4-C$42)^2+(D4-D$42)^2+(E4-E$42)^2+(F4-F$42)^2+(G4-G$42)^2)</f>
        <v>6.3057513430201171</v>
      </c>
      <c r="I4" s="2">
        <f t="shared" si="1"/>
        <v>11.875136433093214</v>
      </c>
      <c r="J4" s="2">
        <f t="shared" si="2"/>
        <v>-5.0619278406031087</v>
      </c>
      <c r="K4" s="2">
        <f t="shared" si="3"/>
        <v>-10.800720906282191</v>
      </c>
      <c r="L4" s="2">
        <f t="shared" si="4"/>
        <v>-12.133627481878317</v>
      </c>
      <c r="M4" s="2">
        <f t="shared" si="5"/>
        <v>8.1025033328395715</v>
      </c>
      <c r="N4" s="2">
        <f t="shared" si="6"/>
        <v>21.451292246520893</v>
      </c>
      <c r="O4" s="2">
        <f t="shared" si="7"/>
        <v>-3.4768600757427603</v>
      </c>
    </row>
    <row r="5" spans="1:15" x14ac:dyDescent="0.25">
      <c r="A5" t="s">
        <v>11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f>SQRT((B5-B$42)^2+(C5-C$42)^2+(D5-D$42)^2+(E5-E$42)^2+(F5-F$42)^2+(G5-G$42)^2)</f>
        <v>4.7497368348151658</v>
      </c>
      <c r="I5" s="2">
        <f t="shared" si="1"/>
        <v>15.55604107493993</v>
      </c>
      <c r="J5" s="2">
        <f t="shared" si="2"/>
        <v>-3.3670033670033517</v>
      </c>
      <c r="K5" s="2">
        <f t="shared" si="3"/>
        <v>14.154364154364174</v>
      </c>
      <c r="L5" s="2">
        <f t="shared" si="4"/>
        <v>-2.2113410203758899</v>
      </c>
      <c r="M5" s="2">
        <f t="shared" si="5"/>
        <v>9.9733254297570184</v>
      </c>
      <c r="N5" s="2">
        <f t="shared" si="6"/>
        <v>9.7343378271213652</v>
      </c>
      <c r="O5" s="2">
        <f t="shared" si="7"/>
        <v>-27.714948043756394</v>
      </c>
    </row>
    <row r="6" spans="1:15" x14ac:dyDescent="0.25">
      <c r="A6" t="s">
        <v>12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f t="shared" ref="H6:H43" si="8">SQRT((B6-B$42)^2+(C6-C$42)^2+(D6-D$42)^2+(E6-E$42)^2+(F6-F$42)^2+(G6-G$42)^2)</f>
        <v>6.0800904598533734</v>
      </c>
      <c r="I6" s="2">
        <f t="shared" si="1"/>
        <v>11.875136433093214</v>
      </c>
      <c r="J6" s="2">
        <f t="shared" si="2"/>
        <v>-1.1049723756906049</v>
      </c>
      <c r="K6" s="2">
        <f t="shared" si="3"/>
        <v>-11.879021879021877</v>
      </c>
      <c r="L6" s="2">
        <f t="shared" si="4"/>
        <v>-8.1703470031545322</v>
      </c>
      <c r="M6" s="2">
        <f t="shared" si="5"/>
        <v>8.725925925925937</v>
      </c>
      <c r="N6" s="2">
        <f t="shared" si="6"/>
        <v>14.747915839618964</v>
      </c>
      <c r="O6" s="2">
        <f t="shared" si="7"/>
        <v>-7.009431182432591</v>
      </c>
    </row>
    <row r="7" spans="1:15" x14ac:dyDescent="0.25">
      <c r="A7" t="s">
        <v>13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f t="shared" si="8"/>
        <v>7.2401657439591807</v>
      </c>
      <c r="I7" s="2">
        <f t="shared" si="1"/>
        <v>-13.71230201779129</v>
      </c>
      <c r="J7" s="2">
        <f t="shared" si="2"/>
        <v>-5.6265984654731316</v>
      </c>
      <c r="K7" s="2">
        <f t="shared" si="3"/>
        <v>-8.6424523441525185</v>
      </c>
      <c r="L7" s="2">
        <f t="shared" si="4"/>
        <v>11.091744572967887</v>
      </c>
      <c r="M7" s="2">
        <f t="shared" si="5"/>
        <v>0.63581250924149568</v>
      </c>
      <c r="N7" s="2">
        <f t="shared" si="6"/>
        <v>8.8999008919722797</v>
      </c>
      <c r="O7" s="2">
        <f t="shared" si="7"/>
        <v>11.214351527702316</v>
      </c>
    </row>
    <row r="8" spans="1:15" x14ac:dyDescent="0.25">
      <c r="A8" t="s">
        <v>14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f t="shared" si="8"/>
        <v>4.6146505826552016</v>
      </c>
      <c r="I8" s="2">
        <f t="shared" si="1"/>
        <v>14.174948127115861</v>
      </c>
      <c r="J8" s="2">
        <f t="shared" si="2"/>
        <v>1.1594984495078897</v>
      </c>
      <c r="K8" s="2">
        <f t="shared" si="3"/>
        <v>14.154364154364174</v>
      </c>
      <c r="L8" s="2">
        <f t="shared" si="4"/>
        <v>-4.8618784530386483</v>
      </c>
      <c r="M8" s="2">
        <f t="shared" si="5"/>
        <v>13.095061545306287</v>
      </c>
      <c r="N8" s="2">
        <f t="shared" si="6"/>
        <v>9.7343378271213652</v>
      </c>
      <c r="O8" s="2">
        <f t="shared" si="7"/>
        <v>-29.805988840769192</v>
      </c>
    </row>
    <row r="9" spans="1:15" x14ac:dyDescent="0.25">
      <c r="A9" t="s">
        <v>15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f t="shared" si="8"/>
        <v>5.4692321216053719</v>
      </c>
      <c r="I9" s="2">
        <f t="shared" si="1"/>
        <v>-5.5217391304347885</v>
      </c>
      <c r="J9" s="2">
        <f t="shared" si="2"/>
        <v>4.560788017811368</v>
      </c>
      <c r="K9" s="2">
        <f t="shared" si="3"/>
        <v>-1.6126951361114528</v>
      </c>
      <c r="L9" s="2">
        <f t="shared" si="4"/>
        <v>15.099127676447321</v>
      </c>
      <c r="M9" s="2">
        <f t="shared" si="5"/>
        <v>26.88588007736945</v>
      </c>
      <c r="N9" s="2">
        <f t="shared" si="6"/>
        <v>13.911490375074443</v>
      </c>
      <c r="O9" s="2">
        <f t="shared" si="7"/>
        <v>-16.542240399494922</v>
      </c>
    </row>
    <row r="10" spans="1:15" x14ac:dyDescent="0.25">
      <c r="A10" t="s">
        <v>16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f t="shared" si="8"/>
        <v>4.8923409529590218</v>
      </c>
      <c r="I10" s="2">
        <f t="shared" si="1"/>
        <v>0.41362795254162865</v>
      </c>
      <c r="J10" s="2">
        <f t="shared" si="2"/>
        <v>-1.6707087038534074</v>
      </c>
      <c r="K10" s="2">
        <f t="shared" si="3"/>
        <v>21.260863925282148</v>
      </c>
      <c r="L10" s="2">
        <f t="shared" si="4"/>
        <v>29.858347922966779</v>
      </c>
      <c r="M10" s="2">
        <f t="shared" si="5"/>
        <v>0.63581250924149568</v>
      </c>
      <c r="N10" s="2">
        <f t="shared" si="6"/>
        <v>13.075396825396846</v>
      </c>
      <c r="O10" s="2">
        <f t="shared" si="7"/>
        <v>-25.505259425619499</v>
      </c>
    </row>
    <row r="11" spans="1:15" x14ac:dyDescent="0.25">
      <c r="A11" t="s">
        <v>17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f t="shared" si="8"/>
        <v>6.9182729058631383</v>
      </c>
      <c r="I11" s="2">
        <f t="shared" si="1"/>
        <v>-2.3278581529424525</v>
      </c>
      <c r="J11" s="2">
        <f t="shared" si="2"/>
        <v>-15.202793446145579</v>
      </c>
      <c r="K11" s="2">
        <f t="shared" si="3"/>
        <v>3.2678894342547116</v>
      </c>
      <c r="L11" s="2">
        <f t="shared" si="4"/>
        <v>-9.4922737306842855</v>
      </c>
      <c r="M11" s="2">
        <f t="shared" si="5"/>
        <v>0.63581250924149568</v>
      </c>
      <c r="N11" s="2">
        <f t="shared" si="6"/>
        <v>20.612204333134599</v>
      </c>
      <c r="O11" s="2">
        <f t="shared" si="7"/>
        <v>6.1418323688743781</v>
      </c>
    </row>
    <row r="12" spans="1:15" x14ac:dyDescent="0.25">
      <c r="A12" t="s">
        <v>18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f t="shared" si="8"/>
        <v>3.8154292025930721</v>
      </c>
      <c r="I12" s="2">
        <f t="shared" si="1"/>
        <v>26.637458926615555</v>
      </c>
      <c r="J12" s="2">
        <f t="shared" si="2"/>
        <v>30.247081183817535</v>
      </c>
      <c r="K12" s="2">
        <f t="shared" si="3"/>
        <v>14.154364154364174</v>
      </c>
      <c r="L12" s="2">
        <f t="shared" si="4"/>
        <v>31.878980891719788</v>
      </c>
      <c r="M12" s="2">
        <f t="shared" si="5"/>
        <v>-8.6603717910887941</v>
      </c>
      <c r="N12" s="2">
        <f t="shared" si="6"/>
        <v>-6.0635986569227418</v>
      </c>
      <c r="O12" s="2">
        <f t="shared" si="7"/>
        <v>-42.13462110072156</v>
      </c>
    </row>
    <row r="13" spans="1:15" x14ac:dyDescent="0.25">
      <c r="A13" t="s">
        <v>19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f t="shared" si="8"/>
        <v>2.0694202086574864</v>
      </c>
      <c r="I13" s="2">
        <f t="shared" si="1"/>
        <v>23.399365218342982</v>
      </c>
      <c r="J13" s="2">
        <f t="shared" si="2"/>
        <v>18.79230977525048</v>
      </c>
      <c r="K13" s="2">
        <f t="shared" si="3"/>
        <v>17.977965003240492</v>
      </c>
      <c r="L13" s="2">
        <f t="shared" si="4"/>
        <v>21.124523506988613</v>
      </c>
      <c r="M13" s="2">
        <f t="shared" si="5"/>
        <v>13.095061545306287</v>
      </c>
      <c r="N13" s="2">
        <f t="shared" si="6"/>
        <v>26.492834394904484</v>
      </c>
      <c r="O13" s="2">
        <f t="shared" si="7"/>
        <v>-68.816261865041398</v>
      </c>
    </row>
    <row r="14" spans="1:15" x14ac:dyDescent="0.25">
      <c r="A14" t="s">
        <v>20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f t="shared" si="8"/>
        <v>4.7124834217215019</v>
      </c>
      <c r="I14" s="2">
        <f t="shared" si="1"/>
        <v>-3.240891789015754</v>
      </c>
      <c r="J14" s="2">
        <f t="shared" si="2"/>
        <v>4.560788017811368</v>
      </c>
      <c r="K14" s="2">
        <f t="shared" si="3"/>
        <v>28.391372141372152</v>
      </c>
      <c r="L14" s="2">
        <f t="shared" si="4"/>
        <v>27.167170351519054</v>
      </c>
      <c r="M14" s="2">
        <f t="shared" si="5"/>
        <v>4.9881586737714478</v>
      </c>
      <c r="N14" s="2">
        <f t="shared" si="6"/>
        <v>13.075396825396846</v>
      </c>
      <c r="O14" s="2">
        <f t="shared" si="7"/>
        <v>-28.291814229957467</v>
      </c>
    </row>
    <row r="15" spans="1:15" x14ac:dyDescent="0.25">
      <c r="A15" t="s">
        <v>21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f t="shared" si="8"/>
        <v>4.1478910303912269</v>
      </c>
      <c r="I15" s="2">
        <f t="shared" si="1"/>
        <v>16.938039558518202</v>
      </c>
      <c r="J15" s="2">
        <f t="shared" si="2"/>
        <v>-6.191117092866727</v>
      </c>
      <c r="K15" s="2">
        <f t="shared" si="3"/>
        <v>16.88479979266555</v>
      </c>
      <c r="L15" s="2">
        <f t="shared" si="4"/>
        <v>11.759112519809879</v>
      </c>
      <c r="M15" s="2">
        <f t="shared" si="5"/>
        <v>11.221464571598005</v>
      </c>
      <c r="N15" s="2">
        <f t="shared" si="6"/>
        <v>24.810982888977364</v>
      </c>
      <c r="O15" s="2">
        <f t="shared" si="7"/>
        <v>-37.014995762972291</v>
      </c>
    </row>
    <row r="16" spans="1:15" x14ac:dyDescent="0.25">
      <c r="A16" t="s">
        <v>22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f t="shared" si="8"/>
        <v>5.1773545368266989</v>
      </c>
      <c r="I16" s="2">
        <f t="shared" si="1"/>
        <v>7.7417947879184545</v>
      </c>
      <c r="J16" s="2">
        <f t="shared" si="2"/>
        <v>-7.8837616036593445</v>
      </c>
      <c r="K16" s="2">
        <f t="shared" si="3"/>
        <v>5.4406823468596599</v>
      </c>
      <c r="L16" s="2">
        <f t="shared" si="4"/>
        <v>17.105680736274252</v>
      </c>
      <c r="M16" s="2">
        <f t="shared" si="5"/>
        <v>1.8784203520189502</v>
      </c>
      <c r="N16" s="2">
        <f t="shared" si="6"/>
        <v>22.290713859614275</v>
      </c>
      <c r="O16" s="2">
        <f t="shared" si="7"/>
        <v>-21.081877279060347</v>
      </c>
    </row>
    <row r="17" spans="1:15" x14ac:dyDescent="0.25">
      <c r="A17" t="s">
        <v>23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f t="shared" si="8"/>
        <v>7.7678825943753802</v>
      </c>
      <c r="I17" s="2">
        <f t="shared" si="1"/>
        <v>-19.154929577464795</v>
      </c>
      <c r="J17" s="2">
        <f t="shared" si="2"/>
        <v>5.6957754082872514</v>
      </c>
      <c r="K17" s="2">
        <f t="shared" si="3"/>
        <v>-12.417964225968337</v>
      </c>
      <c r="L17" s="2">
        <f t="shared" si="4"/>
        <v>-10.81336696090791</v>
      </c>
      <c r="M17" s="2">
        <f t="shared" si="5"/>
        <v>10.597302504816986</v>
      </c>
      <c r="N17" s="2">
        <f t="shared" si="6"/>
        <v>12.239634993056981</v>
      </c>
      <c r="O17" s="2">
        <f t="shared" si="7"/>
        <v>19.556852643346812</v>
      </c>
    </row>
    <row r="18" spans="1:15" x14ac:dyDescent="0.25">
      <c r="A18" t="s">
        <v>24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f t="shared" si="8"/>
        <v>6.5711490623786641</v>
      </c>
      <c r="I18" s="2">
        <f t="shared" si="1"/>
        <v>-9.1659426585577908</v>
      </c>
      <c r="J18" s="2">
        <f t="shared" si="2"/>
        <v>6.2634989200864188</v>
      </c>
      <c r="K18" s="2">
        <f t="shared" si="3"/>
        <v>17.431311560394015</v>
      </c>
      <c r="L18" s="2">
        <f t="shared" si="4"/>
        <v>27.167170351519054</v>
      </c>
      <c r="M18" s="2">
        <f t="shared" si="5"/>
        <v>-19.76162448499116</v>
      </c>
      <c r="N18" s="2">
        <f t="shared" si="6"/>
        <v>-9.374383264258924</v>
      </c>
      <c r="O18" s="2">
        <f t="shared" si="7"/>
        <v>0.6853891975515003</v>
      </c>
    </row>
    <row r="19" spans="1:15" x14ac:dyDescent="0.25">
      <c r="A19" t="s">
        <v>25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f t="shared" si="8"/>
        <v>8.1134148174489376</v>
      </c>
      <c r="I19" s="2">
        <f t="shared" si="1"/>
        <v>-2.3278581529424525</v>
      </c>
      <c r="J19" s="2">
        <f t="shared" si="2"/>
        <v>-11.264954967065444</v>
      </c>
      <c r="K19" s="2">
        <f t="shared" si="3"/>
        <v>4.3540051679586966</v>
      </c>
      <c r="L19" s="2">
        <f t="shared" si="4"/>
        <v>-22.009118063197587</v>
      </c>
      <c r="M19" s="2">
        <f t="shared" si="5"/>
        <v>-14.218358626786475</v>
      </c>
      <c r="N19" s="2">
        <f t="shared" si="6"/>
        <v>-17.628520779988165</v>
      </c>
      <c r="O19" s="2">
        <f t="shared" si="7"/>
        <v>25.037186979488801</v>
      </c>
    </row>
    <row r="20" spans="1:15" x14ac:dyDescent="0.25">
      <c r="A20" t="s">
        <v>26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f t="shared" si="8"/>
        <v>7.5380700447793672</v>
      </c>
      <c r="I20" s="2">
        <f t="shared" si="1"/>
        <v>8.659613916457598</v>
      </c>
      <c r="J20" s="2">
        <f t="shared" si="2"/>
        <v>2.8594550849744049</v>
      </c>
      <c r="K20" s="2">
        <f t="shared" si="3"/>
        <v>-11.879021879021877</v>
      </c>
      <c r="L20" s="2">
        <f t="shared" si="4"/>
        <v>-13.453056080655312</v>
      </c>
      <c r="M20" s="2">
        <f t="shared" si="5"/>
        <v>-17.915501251288056</v>
      </c>
      <c r="N20" s="2">
        <f t="shared" si="6"/>
        <v>-15.980295566502434</v>
      </c>
      <c r="O20" s="2">
        <f t="shared" si="7"/>
        <v>15.919762694414597</v>
      </c>
    </row>
    <row r="21" spans="1:15" x14ac:dyDescent="0.25">
      <c r="A21" t="s">
        <v>27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f t="shared" si="8"/>
        <v>9.8867335353998484</v>
      </c>
      <c r="I21" s="2">
        <f t="shared" si="1"/>
        <v>-13.258110014104375</v>
      </c>
      <c r="J21" s="2">
        <f t="shared" si="2"/>
        <v>1.1594984495078897</v>
      </c>
      <c r="K21" s="2">
        <f t="shared" si="3"/>
        <v>-17.262210796915145</v>
      </c>
      <c r="L21" s="2">
        <f t="shared" si="4"/>
        <v>-28.566943964840664</v>
      </c>
      <c r="M21" s="2">
        <f t="shared" si="5"/>
        <v>-28.967846131258245</v>
      </c>
      <c r="N21" s="2">
        <f t="shared" si="6"/>
        <v>-24.208456243854471</v>
      </c>
      <c r="O21" s="2">
        <f t="shared" si="7"/>
        <v>53.388521738096003</v>
      </c>
    </row>
    <row r="22" spans="1:15" x14ac:dyDescent="0.25">
      <c r="A22" t="s">
        <v>28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f t="shared" si="8"/>
        <v>5.8487178082037765</v>
      </c>
      <c r="I22" s="2">
        <f t="shared" si="1"/>
        <v>10.955914447839344</v>
      </c>
      <c r="J22" s="2">
        <f t="shared" si="2"/>
        <v>6.8313757256649232</v>
      </c>
      <c r="K22" s="2">
        <f t="shared" si="3"/>
        <v>4.8972735495542263</v>
      </c>
      <c r="L22" s="2">
        <f t="shared" si="4"/>
        <v>-13.453056080655301</v>
      </c>
      <c r="M22" s="2">
        <f t="shared" si="5"/>
        <v>13.095061545306287</v>
      </c>
      <c r="N22" s="2">
        <f t="shared" si="6"/>
        <v>-18.452146514375698</v>
      </c>
      <c r="O22" s="2">
        <f t="shared" si="7"/>
        <v>-10.625246513252263</v>
      </c>
    </row>
    <row r="23" spans="1:15" x14ac:dyDescent="0.25">
      <c r="A23" t="s">
        <v>29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f t="shared" si="8"/>
        <v>8.7830803252617464</v>
      </c>
      <c r="I23" s="2">
        <f t="shared" si="1"/>
        <v>-14.166395487580008</v>
      </c>
      <c r="J23" s="2">
        <f t="shared" si="2"/>
        <v>-6.7554837841474757</v>
      </c>
      <c r="K23" s="2">
        <f t="shared" si="3"/>
        <v>-19.411613566289819</v>
      </c>
      <c r="L23" s="2">
        <f t="shared" si="4"/>
        <v>-21.352201257861601</v>
      </c>
      <c r="M23" s="2">
        <f t="shared" si="5"/>
        <v>-1.8471996453376494</v>
      </c>
      <c r="N23" s="2">
        <f t="shared" si="6"/>
        <v>1.4048278591215269</v>
      </c>
      <c r="O23" s="2">
        <f t="shared" si="7"/>
        <v>35.699088996177018</v>
      </c>
    </row>
    <row r="24" spans="1:15" x14ac:dyDescent="0.25">
      <c r="A24" t="s">
        <v>30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f t="shared" si="8"/>
        <v>11.461129961744609</v>
      </c>
      <c r="I24" s="2">
        <f t="shared" si="1"/>
        <v>-22.323265129371006</v>
      </c>
      <c r="J24" s="2">
        <f t="shared" si="2"/>
        <v>-20.254862508383621</v>
      </c>
      <c r="K24" s="2">
        <f t="shared" si="3"/>
        <v>-29.056652140476803</v>
      </c>
      <c r="L24" s="2">
        <f t="shared" si="4"/>
        <v>-19.380210791253706</v>
      </c>
      <c r="M24" s="2">
        <f t="shared" si="5"/>
        <v>-31.41599413059426</v>
      </c>
      <c r="N24" s="2">
        <f t="shared" si="6"/>
        <v>-32.40431795878311</v>
      </c>
      <c r="O24" s="2">
        <f t="shared" si="7"/>
        <v>78.880316330104108</v>
      </c>
    </row>
    <row r="25" spans="1:15" x14ac:dyDescent="0.25">
      <c r="A25" t="s">
        <v>31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f t="shared" si="8"/>
        <v>12.208296359443443</v>
      </c>
      <c r="I25" s="2">
        <f t="shared" si="1"/>
        <v>-13.71230201779129</v>
      </c>
      <c r="J25" s="2">
        <f t="shared" si="2"/>
        <v>-31.995719636169049</v>
      </c>
      <c r="K25" s="2">
        <f t="shared" si="3"/>
        <v>-22.631578947368414</v>
      </c>
      <c r="L25" s="2">
        <f t="shared" si="4"/>
        <v>-33.145186578864823</v>
      </c>
      <c r="M25" s="2">
        <f t="shared" si="5"/>
        <v>-43.613752743233356</v>
      </c>
      <c r="N25" s="2">
        <f t="shared" si="6"/>
        <v>-39.753134796238228</v>
      </c>
      <c r="O25" s="2">
        <f t="shared" si="7"/>
        <v>91.085258781950245</v>
      </c>
    </row>
    <row r="26" spans="1:15" x14ac:dyDescent="0.25">
      <c r="A26" t="s">
        <v>32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f t="shared" si="8"/>
        <v>10.646478290965515</v>
      </c>
      <c r="I26" s="2">
        <f t="shared" si="1"/>
        <v>-30.898876404494381</v>
      </c>
      <c r="J26" s="2">
        <f t="shared" si="2"/>
        <v>1.7259978425026912</v>
      </c>
      <c r="K26" s="2">
        <f t="shared" si="3"/>
        <v>-20.485486771127647</v>
      </c>
      <c r="L26" s="2">
        <f t="shared" si="4"/>
        <v>-18.064516129032228</v>
      </c>
      <c r="M26" s="2">
        <f t="shared" si="5"/>
        <v>-22.220588235294102</v>
      </c>
      <c r="N26" s="2">
        <f t="shared" si="6"/>
        <v>-29.948939512961491</v>
      </c>
      <c r="O26" s="2">
        <f t="shared" si="7"/>
        <v>65.651876620981596</v>
      </c>
    </row>
    <row r="27" spans="1:15" x14ac:dyDescent="0.25">
      <c r="A27" t="s">
        <v>33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f t="shared" si="8"/>
        <v>9.3578843762893342</v>
      </c>
      <c r="I27" s="2">
        <f t="shared" si="1"/>
        <v>-15.074286953692662</v>
      </c>
      <c r="J27" s="2">
        <f t="shared" si="2"/>
        <v>-7.8837616036593445</v>
      </c>
      <c r="K27" s="2">
        <f t="shared" si="3"/>
        <v>-22.631578947368414</v>
      </c>
      <c r="L27" s="2">
        <f t="shared" si="4"/>
        <v>-23.322332233223307</v>
      </c>
      <c r="M27" s="2">
        <f t="shared" si="5"/>
        <v>-6.1854148213758346</v>
      </c>
      <c r="N27" s="2">
        <f t="shared" si="6"/>
        <v>-11.02781613730517</v>
      </c>
      <c r="O27" s="2">
        <f t="shared" si="7"/>
        <v>44.893689389183855</v>
      </c>
    </row>
    <row r="28" spans="1:15" x14ac:dyDescent="0.25">
      <c r="A28" t="s">
        <v>34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f t="shared" si="8"/>
        <v>6.2529992803453913</v>
      </c>
      <c r="I28" s="2">
        <f t="shared" si="1"/>
        <v>19.243385086376552</v>
      </c>
      <c r="J28" s="2">
        <f t="shared" si="2"/>
        <v>-7.8837616036593232</v>
      </c>
      <c r="K28" s="2">
        <f t="shared" si="3"/>
        <v>-3.7782076079948324</v>
      </c>
      <c r="L28" s="2">
        <f t="shared" si="4"/>
        <v>15.099127676447321</v>
      </c>
      <c r="M28" s="2">
        <f t="shared" si="5"/>
        <v>-10.514673352012949</v>
      </c>
      <c r="N28" s="2">
        <f t="shared" si="6"/>
        <v>-15.155695703586892</v>
      </c>
      <c r="O28" s="2">
        <f t="shared" si="7"/>
        <v>-4.3031915341462224</v>
      </c>
    </row>
    <row r="29" spans="1:15" x14ac:dyDescent="0.25">
      <c r="A29" t="s">
        <v>35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f t="shared" si="8"/>
        <v>3.3507461855533021</v>
      </c>
      <c r="I29" s="2">
        <f t="shared" si="1"/>
        <v>15.095576187875469</v>
      </c>
      <c r="J29" s="2">
        <f t="shared" si="2"/>
        <v>7.9675894665766522</v>
      </c>
      <c r="K29" s="2">
        <f t="shared" si="3"/>
        <v>10.337689222409097</v>
      </c>
      <c r="L29" s="2">
        <f t="shared" si="4"/>
        <v>25.151033386327558</v>
      </c>
      <c r="M29" s="2">
        <f t="shared" si="5"/>
        <v>21.233283803863312</v>
      </c>
      <c r="N29" s="2">
        <f t="shared" si="6"/>
        <v>8.0657946888625034</v>
      </c>
      <c r="O29" s="2">
        <f t="shared" si="7"/>
        <v>-49.269274916821203</v>
      </c>
    </row>
    <row r="30" spans="1:15" x14ac:dyDescent="0.25">
      <c r="A30" t="s">
        <v>36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f t="shared" si="8"/>
        <v>6.7455540913997565</v>
      </c>
      <c r="I30" s="2">
        <f t="shared" si="1"/>
        <v>-11.89494247883658</v>
      </c>
      <c r="J30" s="2">
        <f t="shared" si="2"/>
        <v>14.797781685378109</v>
      </c>
      <c r="K30" s="2">
        <f t="shared" si="3"/>
        <v>7.0717517776341499</v>
      </c>
      <c r="L30" s="2">
        <f t="shared" si="4"/>
        <v>-11.473601260835276</v>
      </c>
      <c r="M30" s="2">
        <f t="shared" si="5"/>
        <v>1.2570245489500698</v>
      </c>
      <c r="N30" s="2">
        <f t="shared" si="6"/>
        <v>-5.2350849466613951</v>
      </c>
      <c r="O30" s="2">
        <f t="shared" si="7"/>
        <v>3.425092881560432</v>
      </c>
    </row>
    <row r="31" spans="1:15" x14ac:dyDescent="0.25">
      <c r="A31" t="s">
        <v>37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f t="shared" si="8"/>
        <v>2.8995689334795975</v>
      </c>
      <c r="I31" s="2">
        <f t="shared" si="1"/>
        <v>15.556041074939909</v>
      </c>
      <c r="J31" s="2">
        <f t="shared" si="2"/>
        <v>25.08474576271189</v>
      </c>
      <c r="K31" s="2">
        <f t="shared" si="3"/>
        <v>5.4406823468596599</v>
      </c>
      <c r="L31" s="2">
        <f t="shared" si="4"/>
        <v>29.858347922966779</v>
      </c>
      <c r="M31" s="2">
        <f t="shared" si="5"/>
        <v>21.860603358597142</v>
      </c>
      <c r="N31" s="2">
        <f t="shared" si="6"/>
        <v>11.404204680682284</v>
      </c>
      <c r="O31" s="2">
        <f t="shared" si="7"/>
        <v>-56.173174617969359</v>
      </c>
    </row>
    <row r="32" spans="1:15" x14ac:dyDescent="0.25">
      <c r="A32" t="s">
        <v>38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f t="shared" si="8"/>
        <v>2.5918140365388869</v>
      </c>
      <c r="I32" s="2">
        <f t="shared" si="1"/>
        <v>29.880521758193556</v>
      </c>
      <c r="J32" s="2">
        <f t="shared" si="2"/>
        <v>24.511930585683306</v>
      </c>
      <c r="K32" s="2">
        <f t="shared" si="3"/>
        <v>13.063179699637484</v>
      </c>
      <c r="L32" s="2">
        <f t="shared" si="4"/>
        <v>11.091744572967887</v>
      </c>
      <c r="M32" s="2">
        <f t="shared" si="5"/>
        <v>26.25706634930085</v>
      </c>
      <c r="N32" s="2">
        <f t="shared" si="6"/>
        <v>5.5654585066350126</v>
      </c>
      <c r="O32" s="2">
        <f t="shared" si="7"/>
        <v>-60.869269188942113</v>
      </c>
    </row>
    <row r="33" spans="1:16" x14ac:dyDescent="0.25">
      <c r="A33" t="s">
        <v>39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f t="shared" si="8"/>
        <v>6.3190189111918329</v>
      </c>
      <c r="I33" s="2">
        <f t="shared" si="1"/>
        <v>-2.3278581529424525</v>
      </c>
      <c r="J33" s="2">
        <f t="shared" si="2"/>
        <v>2.2926500337154598</v>
      </c>
      <c r="K33" s="2">
        <f t="shared" si="3"/>
        <v>4.8972735495542041</v>
      </c>
      <c r="L33" s="2">
        <f t="shared" si="4"/>
        <v>-15.430640843961552</v>
      </c>
      <c r="M33" s="2">
        <f t="shared" si="5"/>
        <v>11.221464571597984</v>
      </c>
      <c r="N33" s="2">
        <f t="shared" si="6"/>
        <v>1.4048278591215269</v>
      </c>
      <c r="O33" s="2">
        <f t="shared" si="7"/>
        <v>-3.2689798373396473</v>
      </c>
    </row>
    <row r="34" spans="1:16" x14ac:dyDescent="0.25">
      <c r="A34" t="s">
        <v>40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f t="shared" si="8"/>
        <v>6.2471993725188568</v>
      </c>
      <c r="I34" s="2">
        <f t="shared" si="1"/>
        <v>1.3282525857376104</v>
      </c>
      <c r="J34" s="2">
        <f t="shared" si="2"/>
        <v>3.426413058141109</v>
      </c>
      <c r="K34" s="2">
        <f t="shared" si="3"/>
        <v>4.3540051679586744</v>
      </c>
      <c r="L34" s="2">
        <f t="shared" si="4"/>
        <v>-4.8618784530386483</v>
      </c>
      <c r="M34" s="2">
        <f t="shared" si="5"/>
        <v>-6.8044280442804306</v>
      </c>
      <c r="N34" s="2">
        <f t="shared" si="6"/>
        <v>-4.4062438253309359</v>
      </c>
      <c r="O34" s="2">
        <f t="shared" si="7"/>
        <v>-4.3940239793886837</v>
      </c>
    </row>
    <row r="35" spans="1:16" x14ac:dyDescent="0.25">
      <c r="A35" t="s">
        <v>41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f t="shared" si="8"/>
        <v>6.6678332312678616</v>
      </c>
      <c r="I35" s="2">
        <f t="shared" si="1"/>
        <v>-6.8890579158970011</v>
      </c>
      <c r="J35" s="2">
        <f t="shared" si="2"/>
        <v>-18.011005234196752</v>
      </c>
      <c r="K35" s="2">
        <f t="shared" si="3"/>
        <v>19.07169713470762</v>
      </c>
      <c r="L35" s="2">
        <f t="shared" si="4"/>
        <v>16.436617483737926</v>
      </c>
      <c r="M35" s="2">
        <f t="shared" si="5"/>
        <v>-1.8471996453376494</v>
      </c>
      <c r="N35" s="2">
        <f t="shared" si="6"/>
        <v>0.57368941641939841</v>
      </c>
      <c r="O35" s="2">
        <f t="shared" si="7"/>
        <v>2.2037456916802256</v>
      </c>
    </row>
    <row r="36" spans="1:16" x14ac:dyDescent="0.25">
      <c r="A36" t="s">
        <v>42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f t="shared" si="8"/>
        <v>4.1442731570204199</v>
      </c>
      <c r="I36" s="2">
        <f t="shared" si="1"/>
        <v>9.5778335333260411</v>
      </c>
      <c r="J36" s="2">
        <f t="shared" si="2"/>
        <v>2.2926500337154598</v>
      </c>
      <c r="K36" s="2">
        <f t="shared" si="3"/>
        <v>10.882505175983436</v>
      </c>
      <c r="L36" s="2">
        <f t="shared" si="4"/>
        <v>26.494910941475869</v>
      </c>
      <c r="M36" s="2">
        <f t="shared" si="5"/>
        <v>7.4792654028436267</v>
      </c>
      <c r="N36" s="2">
        <f t="shared" si="6"/>
        <v>11.404204680682284</v>
      </c>
      <c r="O36" s="2">
        <f t="shared" si="7"/>
        <v>-37.07077574334069</v>
      </c>
    </row>
    <row r="37" spans="1:16" x14ac:dyDescent="0.25">
      <c r="A37" t="s">
        <v>43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f t="shared" si="8"/>
        <v>5.4124855658006137</v>
      </c>
      <c r="I37" s="2">
        <f t="shared" si="1"/>
        <v>0.41362795254162865</v>
      </c>
      <c r="J37" s="2">
        <f t="shared" si="2"/>
        <v>-4.4971051568600924</v>
      </c>
      <c r="K37" s="2">
        <f t="shared" si="3"/>
        <v>9.2484801448713192</v>
      </c>
      <c r="L37" s="2">
        <f t="shared" si="4"/>
        <v>18.444444444444464</v>
      </c>
      <c r="M37" s="2">
        <f t="shared" si="5"/>
        <v>1.8784203520189502</v>
      </c>
      <c r="N37" s="2">
        <f t="shared" si="6"/>
        <v>8.0657946888625034</v>
      </c>
      <c r="O37" s="2">
        <f t="shared" si="7"/>
        <v>-17.425604389533909</v>
      </c>
    </row>
    <row r="38" spans="1:16" x14ac:dyDescent="0.25">
      <c r="A38" t="s">
        <v>44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f t="shared" si="8"/>
        <v>8.3770519874237372</v>
      </c>
      <c r="I38" s="2">
        <f t="shared" si="1"/>
        <v>-9.1659426585577908</v>
      </c>
      <c r="J38" s="2">
        <f t="shared" si="2"/>
        <v>-8.4476728544524917</v>
      </c>
      <c r="K38" s="2">
        <f t="shared" si="3"/>
        <v>-5.4008765145656117</v>
      </c>
      <c r="L38" s="2">
        <f t="shared" si="4"/>
        <v>-12.793445722388508</v>
      </c>
      <c r="M38" s="2">
        <f t="shared" si="5"/>
        <v>-17.91550125128807</v>
      </c>
      <c r="N38" s="2">
        <f t="shared" si="6"/>
        <v>-13.505520504731837</v>
      </c>
      <c r="O38" s="2">
        <f t="shared" si="7"/>
        <v>29.228203934600593</v>
      </c>
    </row>
    <row r="39" spans="1:16" x14ac:dyDescent="0.25">
      <c r="A39" t="s">
        <v>45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f t="shared" si="8"/>
        <v>9.4537029781985407</v>
      </c>
      <c r="I39" s="2">
        <f t="shared" si="1"/>
        <v>-21.418516513264731</v>
      </c>
      <c r="J39" s="2">
        <f t="shared" si="2"/>
        <v>-9.0114324142568805</v>
      </c>
      <c r="K39" s="2">
        <f t="shared" si="3"/>
        <v>-0.52910052910051242</v>
      </c>
      <c r="L39" s="2">
        <f t="shared" si="4"/>
        <v>-33.798401003292035</v>
      </c>
      <c r="M39" s="2">
        <f t="shared" si="5"/>
        <v>-7.4232585596221696</v>
      </c>
      <c r="N39" s="2">
        <f t="shared" si="6"/>
        <v>-14.330770747092425</v>
      </c>
      <c r="O39" s="2">
        <f t="shared" si="7"/>
        <v>46.430292713457533</v>
      </c>
    </row>
    <row r="40" spans="1:16" x14ac:dyDescent="0.25">
      <c r="A40" t="s">
        <v>46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f t="shared" si="8"/>
        <v>10.027711603351984</v>
      </c>
      <c r="I40" s="2">
        <f t="shared" si="1"/>
        <v>-26.841137666270143</v>
      </c>
      <c r="J40" s="2">
        <f t="shared" si="2"/>
        <v>-1.1049723756906049</v>
      </c>
      <c r="K40" s="2">
        <f t="shared" si="3"/>
        <v>-34.395801331285192</v>
      </c>
      <c r="L40" s="2">
        <f t="shared" si="4"/>
        <v>3.0997944013917422</v>
      </c>
      <c r="M40" s="2">
        <f t="shared" si="5"/>
        <v>-6.804428044280419</v>
      </c>
      <c r="N40" s="2">
        <f t="shared" si="6"/>
        <v>-20.098425196850378</v>
      </c>
      <c r="O40" s="2">
        <f t="shared" si="7"/>
        <v>55.658776152603373</v>
      </c>
    </row>
    <row r="41" spans="1:16" x14ac:dyDescent="0.25">
      <c r="A41" t="s">
        <v>47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f t="shared" si="8"/>
        <v>7.6682788160055848</v>
      </c>
      <c r="I41" s="2">
        <f t="shared" si="1"/>
        <v>-7.8001086366105472</v>
      </c>
      <c r="J41" s="2">
        <f t="shared" si="2"/>
        <v>2.2926500337154598</v>
      </c>
      <c r="K41" s="2">
        <f t="shared" si="3"/>
        <v>-8.1025376787324461</v>
      </c>
      <c r="L41" s="2">
        <f t="shared" si="4"/>
        <v>-29.876039541817036</v>
      </c>
      <c r="M41" s="2">
        <f t="shared" si="5"/>
        <v>18.725868725868743</v>
      </c>
      <c r="N41" s="2">
        <f t="shared" si="6"/>
        <v>2.236295270136579</v>
      </c>
      <c r="O41" s="2">
        <f t="shared" si="7"/>
        <v>17.979719841128315</v>
      </c>
    </row>
    <row r="42" spans="1:16" x14ac:dyDescent="0.25">
      <c r="A42" t="s">
        <v>48</v>
      </c>
      <c r="B42" s="2">
        <f t="shared" ref="B42:G42" si="9">MAX(B2:B41)</f>
        <v>14.45</v>
      </c>
      <c r="C42" s="2">
        <f t="shared" si="9"/>
        <v>11.7</v>
      </c>
      <c r="D42" s="2">
        <f t="shared" si="9"/>
        <v>12.05</v>
      </c>
      <c r="E42" s="2">
        <f t="shared" si="9"/>
        <v>10.1</v>
      </c>
      <c r="F42" s="2">
        <f t="shared" si="9"/>
        <v>10.4</v>
      </c>
      <c r="G42" s="2">
        <f t="shared" si="9"/>
        <v>7.95</v>
      </c>
      <c r="H42" s="2">
        <f t="shared" si="8"/>
        <v>0</v>
      </c>
      <c r="I42" s="2">
        <f t="shared" si="1"/>
        <v>29.880521758193556</v>
      </c>
      <c r="J42" s="2">
        <f t="shared" si="2"/>
        <v>30.247081183817535</v>
      </c>
      <c r="K42" s="2">
        <f t="shared" si="3"/>
        <v>28.391372141372152</v>
      </c>
      <c r="L42" s="2">
        <f t="shared" si="4"/>
        <v>31.878980891719788</v>
      </c>
      <c r="M42" s="2">
        <f t="shared" si="5"/>
        <v>26.88588007736945</v>
      </c>
      <c r="N42" s="2">
        <f t="shared" si="6"/>
        <v>29.860557768924334</v>
      </c>
      <c r="O42" s="2">
        <f t="shared" si="7"/>
        <v>-100</v>
      </c>
    </row>
    <row r="43" spans="1:16" x14ac:dyDescent="0.25">
      <c r="A43" t="s">
        <v>49</v>
      </c>
      <c r="B43" s="2">
        <f t="shared" ref="B43:G43" si="10">MIN(B2:B41)</f>
        <v>7.8000000000000007</v>
      </c>
      <c r="C43" s="2">
        <f t="shared" si="10"/>
        <v>6.2</v>
      </c>
      <c r="D43" s="2">
        <f t="shared" si="10"/>
        <v>6.25</v>
      </c>
      <c r="E43" s="2">
        <f t="shared" si="10"/>
        <v>5.15</v>
      </c>
      <c r="F43" s="2">
        <f t="shared" si="10"/>
        <v>4.6999999999999993</v>
      </c>
      <c r="G43" s="2">
        <f t="shared" si="10"/>
        <v>3.75</v>
      </c>
      <c r="H43" s="2">
        <f t="shared" si="8"/>
        <v>13.518320901650471</v>
      </c>
      <c r="I43" s="2">
        <f t="shared" si="1"/>
        <v>-30.898876404494381</v>
      </c>
      <c r="J43" s="2">
        <f t="shared" si="2"/>
        <v>-31.995719636169049</v>
      </c>
      <c r="K43" s="2">
        <f t="shared" si="3"/>
        <v>-34.395801331285192</v>
      </c>
      <c r="L43" s="2">
        <f t="shared" si="4"/>
        <v>-33.798401003292035</v>
      </c>
      <c r="M43" s="2">
        <f t="shared" si="5"/>
        <v>-43.613752743233356</v>
      </c>
      <c r="N43" s="2">
        <f t="shared" si="6"/>
        <v>-39.753134796238228</v>
      </c>
      <c r="O43" s="2">
        <f t="shared" si="7"/>
        <v>112.65337675654527</v>
      </c>
      <c r="P43" s="2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2EDD-CA2C-4EC2-8AC5-A935BCA798BE}">
  <dimension ref="A1:S43"/>
  <sheetViews>
    <sheetView zoomScale="130" zoomScaleNormal="130" workbookViewId="0">
      <selection activeCell="I2" sqref="I2"/>
    </sheetView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  <col min="17" max="17" width="9.5546875" bestFit="1" customWidth="1"/>
    <col min="18" max="18" width="5.5546875" bestFit="1" customWidth="1"/>
  </cols>
  <sheetData>
    <row r="1" spans="1:19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Q1" t="s">
        <v>0</v>
      </c>
      <c r="R1" s="1" t="s">
        <v>1</v>
      </c>
    </row>
    <row r="2" spans="1:19" x14ac:dyDescent="0.25">
      <c r="A2" t="s">
        <v>50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f t="shared" ref="H2:H43" si="0">SQRT((B2-B$42)^2+(C2-C$42)^2+(D2-D$42)^2+(E2-E$42)^2+(F2-F$42)^2+(G2-G$42)^2)</f>
        <v>6.1014342576151712</v>
      </c>
      <c r="I2" s="2">
        <f>100*(POWER((SUM(B$2:B$43)-SUMIF($A$2:$A$43,$A2,B$2:B$43))/(COUNTA($A$2:$A$43)-COUNTIF($A$2:$A$43,$A2)),-1)*B2-1)</f>
        <v>-2.2026431718061734</v>
      </c>
      <c r="J2" s="2">
        <f t="shared" ref="J2:O2" si="1">100*(POWER((SUM(C$2:C$43)-SUMIF($A$2:$A$43,$A2,C$2:C$43))/(COUNTA($A$2:$A$43)-COUNTIF($A$2:$A$43,$A2)),-1)*C2-1)</f>
        <v>9.9940244995518679</v>
      </c>
      <c r="K2" s="2">
        <f t="shared" si="1"/>
        <v>-14.408110809653007</v>
      </c>
      <c r="L2" s="2">
        <f t="shared" si="1"/>
        <v>12.572127994404614</v>
      </c>
      <c r="M2" s="2">
        <f t="shared" si="1"/>
        <v>25.611582626060937</v>
      </c>
      <c r="N2" s="2">
        <f t="shared" si="1"/>
        <v>1.7665474060823083</v>
      </c>
      <c r="O2" s="2">
        <f t="shared" si="1"/>
        <v>-8.5711395012464049</v>
      </c>
      <c r="Q2" t="s">
        <v>50</v>
      </c>
      <c r="R2" s="2">
        <v>10.8</v>
      </c>
      <c r="S2" s="2">
        <f>100*(POWER((SUM(R$2:R$43)-SUMIF($Q$2:$Q$43,$Q2,R$2:R$43))/(COUNTA($Q$2:$Q$43)-COUNTIF($Q$2:$Q$43,$Q2)),-1)*R2-1)</f>
        <v>-2.2026431718061734</v>
      </c>
    </row>
    <row r="3" spans="1:19" x14ac:dyDescent="0.25">
      <c r="A3" t="s">
        <v>50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f t="shared" si="0"/>
        <v>4.0006249511795025</v>
      </c>
      <c r="I3" s="2">
        <f t="shared" ref="I3:I43" si="2">100*(POWER((SUM(B$2:B$43)-SUMIF($A$2:$A$43,$A3,B$2:B$43))/(COUNTA($A$2:$A$43)-COUNTIF($A$2:$A$43,$A3)),-1)*B3-1)</f>
        <v>20.435633871757219</v>
      </c>
      <c r="J3" s="2">
        <f t="shared" ref="J3:J43" si="3">100*(POWER((SUM(C$2:C$43)-SUMIF($A$2:$A$43,$A3,C$2:C$43))/(COUNTA($A$2:$A$43)-COUNTIF($A$2:$A$43,$A3)),-1)*C3-1)</f>
        <v>4.4816253361257274E-2</v>
      </c>
      <c r="K3" s="2">
        <f t="shared" ref="K3:K43" si="4">100*(POWER((SUM(D$2:D$43)-SUMIF($A$2:$A$43,$A3,D$2:D$43))/(COUNTA($A$2:$A$43)-COUNTIF($A$2:$A$43,$A3)),-1)*D3-1)</f>
        <v>16.764243895473374</v>
      </c>
      <c r="L3" s="2">
        <f t="shared" ref="L3:L43" si="5">100*(POWER((SUM(E$2:E$43)-SUMIF($A$2:$A$43,$A3,E$2:E$43))/(COUNTA($A$2:$A$43)-COUNTIF($A$2:$A$43,$A3)),-1)*E3-1)</f>
        <v>3.5146004546249499</v>
      </c>
      <c r="M3" s="2">
        <f t="shared" ref="M3:M43" si="6">100*(POWER((SUM(F$2:F$43)-SUMIF($A$2:$A$43,$A3,F$2:F$43))/(COUNTA($A$2:$A$43)-COUNTIF($A$2:$A$43,$A3)),-1)*F3-1)</f>
        <v>9.6022632717590373</v>
      </c>
      <c r="N3" s="2">
        <f t="shared" ref="N3:N43" si="7">100*(POWER((SUM(G$2:G$43)-SUMIF($A$2:$A$43,$A3,G$2:G$43))/(COUNTA($A$2:$A$43)-COUNTIF($A$2:$A$43,$A3)),-1)*G3-1)</f>
        <v>31.551878354203964</v>
      </c>
      <c r="O3" s="2">
        <f t="shared" ref="O3:O43" si="8">100*(POWER((SUM(H$2:H$43)-SUMIF($A$2:$A$43,$A3,H$2:H$43))/(COUNTA($A$2:$A$43)-COUNTIF($A$2:$A$43,$A3)),-1)*H3-1)</f>
        <v>-40.051377245816489</v>
      </c>
      <c r="Q3" t="s">
        <v>50</v>
      </c>
      <c r="R3" s="2">
        <v>13.3</v>
      </c>
      <c r="S3" s="2">
        <f t="shared" ref="S3:S43" si="9">100*(POWER((SUM(R$2:R$43)-SUMIF($Q$2:$Q$43,$Q3,R$2:R$43))/(COUNTA($Q$2:$Q$43)-COUNTIF($Q$2:$Q$43,$Q3)),-1)*R3-1)</f>
        <v>20.435633871757219</v>
      </c>
    </row>
    <row r="4" spans="1:19" x14ac:dyDescent="0.25">
      <c r="A4" t="s">
        <v>50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f t="shared" si="0"/>
        <v>6.3057513430201171</v>
      </c>
      <c r="I4" s="2">
        <f t="shared" si="2"/>
        <v>13.191385217816908</v>
      </c>
      <c r="J4" s="2">
        <f t="shared" si="3"/>
        <v>-4.9297878697340591</v>
      </c>
      <c r="K4" s="2">
        <f t="shared" si="4"/>
        <v>-10.709695844638013</v>
      </c>
      <c r="L4" s="2">
        <f t="shared" si="5"/>
        <v>-12.012589613568792</v>
      </c>
      <c r="M4" s="2">
        <f t="shared" si="6"/>
        <v>9.6022632717590373</v>
      </c>
      <c r="N4" s="2">
        <f t="shared" si="7"/>
        <v>23.278175313059045</v>
      </c>
      <c r="O4" s="2">
        <f t="shared" si="8"/>
        <v>-5.509485878463261</v>
      </c>
      <c r="Q4" t="s">
        <v>50</v>
      </c>
      <c r="R4" s="2">
        <v>12.5</v>
      </c>
      <c r="S4" s="2">
        <f t="shared" si="9"/>
        <v>13.191385217816908</v>
      </c>
    </row>
    <row r="5" spans="1:19" x14ac:dyDescent="0.25">
      <c r="A5" t="s">
        <v>50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f t="shared" si="0"/>
        <v>4.7497368348151658</v>
      </c>
      <c r="I5" s="2">
        <f t="shared" si="2"/>
        <v>16.813509544787063</v>
      </c>
      <c r="J5" s="2">
        <f t="shared" si="3"/>
        <v>-3.2715864953689611</v>
      </c>
      <c r="K5" s="2">
        <f t="shared" si="4"/>
        <v>13.594173925460517</v>
      </c>
      <c r="L5" s="2">
        <f t="shared" si="5"/>
        <v>-2.3080958209477087</v>
      </c>
      <c r="M5" s="2">
        <f t="shared" si="6"/>
        <v>11.449492428024666</v>
      </c>
      <c r="N5" s="2">
        <f t="shared" si="7"/>
        <v>11.694991055456194</v>
      </c>
      <c r="O5" s="2">
        <f t="shared" si="8"/>
        <v>-28.826074634155795</v>
      </c>
      <c r="Q5" t="s">
        <v>50</v>
      </c>
      <c r="R5" s="2">
        <v>12.9</v>
      </c>
      <c r="S5" s="2">
        <f t="shared" si="9"/>
        <v>16.813509544787063</v>
      </c>
    </row>
    <row r="6" spans="1:19" x14ac:dyDescent="0.25">
      <c r="A6" t="s">
        <v>50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f t="shared" si="0"/>
        <v>6.0800904598533734</v>
      </c>
      <c r="I6" s="2">
        <f t="shared" si="2"/>
        <v>13.191385217816908</v>
      </c>
      <c r="J6" s="2">
        <f t="shared" si="3"/>
        <v>-1.0606513295488229</v>
      </c>
      <c r="K6" s="2">
        <f t="shared" si="4"/>
        <v>-11.766385834642302</v>
      </c>
      <c r="L6" s="2">
        <f t="shared" si="5"/>
        <v>-8.1307920965203451</v>
      </c>
      <c r="M6" s="2">
        <f t="shared" si="6"/>
        <v>10.218006323847572</v>
      </c>
      <c r="N6" s="2">
        <f t="shared" si="7"/>
        <v>16.659212880143137</v>
      </c>
      <c r="O6" s="2">
        <f t="shared" si="8"/>
        <v>-8.8909723513080898</v>
      </c>
      <c r="Q6" t="s">
        <v>50</v>
      </c>
      <c r="R6" s="2">
        <v>12.5</v>
      </c>
      <c r="S6" s="2">
        <f t="shared" si="9"/>
        <v>13.191385217816908</v>
      </c>
    </row>
    <row r="7" spans="1:19" x14ac:dyDescent="0.25">
      <c r="A7" t="s">
        <v>51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f t="shared" si="0"/>
        <v>7.2401657439591807</v>
      </c>
      <c r="I7" s="2">
        <f t="shared" si="2"/>
        <v>-13.71230201779129</v>
      </c>
      <c r="J7" s="2">
        <f t="shared" si="3"/>
        <v>-5.6265984654731316</v>
      </c>
      <c r="K7" s="2">
        <f t="shared" si="4"/>
        <v>-8.6424523441525185</v>
      </c>
      <c r="L7" s="2">
        <f t="shared" si="5"/>
        <v>11.091744572967887</v>
      </c>
      <c r="M7" s="2">
        <f t="shared" si="6"/>
        <v>0.63581250924149568</v>
      </c>
      <c r="N7" s="2">
        <f t="shared" si="7"/>
        <v>8.8999008919722797</v>
      </c>
      <c r="O7" s="2">
        <f t="shared" si="8"/>
        <v>11.214351527702316</v>
      </c>
      <c r="Q7" t="s">
        <v>51</v>
      </c>
      <c r="R7" s="2">
        <v>9.6999999999999993</v>
      </c>
      <c r="S7" s="2">
        <f t="shared" si="9"/>
        <v>-13.71230201779129</v>
      </c>
    </row>
    <row r="8" spans="1:19" x14ac:dyDescent="0.25">
      <c r="A8" t="s">
        <v>52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f t="shared" si="0"/>
        <v>4.6146505826552016</v>
      </c>
      <c r="I8" s="2">
        <f t="shared" si="2"/>
        <v>15.524010872848093</v>
      </c>
      <c r="J8" s="2">
        <f t="shared" si="3"/>
        <v>4.0955631399317349</v>
      </c>
      <c r="K8" s="2">
        <f t="shared" si="4"/>
        <v>16.090712742980596</v>
      </c>
      <c r="L8" s="2">
        <f t="shared" si="5"/>
        <v>-4.1304347826086829</v>
      </c>
      <c r="M8" s="2">
        <f t="shared" si="6"/>
        <v>10.146071851559446</v>
      </c>
      <c r="N8" s="2">
        <f t="shared" si="7"/>
        <v>6.1877294179339959</v>
      </c>
      <c r="O8" s="2">
        <f t="shared" si="8"/>
        <v>-30.60499237865988</v>
      </c>
      <c r="Q8" t="s">
        <v>52</v>
      </c>
      <c r="R8" s="2">
        <v>12.75</v>
      </c>
      <c r="S8" s="2">
        <f t="shared" si="9"/>
        <v>15.524010872848093</v>
      </c>
    </row>
    <row r="9" spans="1:19" x14ac:dyDescent="0.25">
      <c r="A9" t="s">
        <v>52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f t="shared" si="0"/>
        <v>5.4692321216053719</v>
      </c>
      <c r="I9" s="2">
        <f t="shared" si="2"/>
        <v>-3.956508607671394</v>
      </c>
      <c r="J9" s="2">
        <f t="shared" si="3"/>
        <v>7.5085324232081696</v>
      </c>
      <c r="K9" s="2">
        <f t="shared" si="4"/>
        <v>0.43196544276460358</v>
      </c>
      <c r="L9" s="2">
        <f t="shared" si="5"/>
        <v>15.434782608695663</v>
      </c>
      <c r="M9" s="2">
        <f t="shared" si="6"/>
        <v>23.174101855507345</v>
      </c>
      <c r="N9" s="2">
        <f t="shared" si="7"/>
        <v>10.120608285264865</v>
      </c>
      <c r="O9" s="2">
        <f t="shared" si="8"/>
        <v>-17.753815166802333</v>
      </c>
      <c r="Q9" t="s">
        <v>52</v>
      </c>
      <c r="R9" s="2">
        <v>10.6</v>
      </c>
      <c r="S9" s="2">
        <f t="shared" si="9"/>
        <v>-3.956508607671394</v>
      </c>
    </row>
    <row r="10" spans="1:19" x14ac:dyDescent="0.25">
      <c r="A10" t="s">
        <v>52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f t="shared" si="0"/>
        <v>4.8923409529590218</v>
      </c>
      <c r="I10" s="2">
        <f t="shared" si="2"/>
        <v>1.932950770160069</v>
      </c>
      <c r="J10" s="2">
        <f t="shared" si="3"/>
        <v>1.2514220705347023</v>
      </c>
      <c r="K10" s="2">
        <f t="shared" si="4"/>
        <v>23.110151187905004</v>
      </c>
      <c r="L10" s="2">
        <f t="shared" si="5"/>
        <v>29.78260869565219</v>
      </c>
      <c r="M10" s="2">
        <f t="shared" si="6"/>
        <v>-1.6975917883931713</v>
      </c>
      <c r="N10" s="2">
        <f t="shared" si="7"/>
        <v>9.3340325117986964</v>
      </c>
      <c r="O10" s="2">
        <f t="shared" si="8"/>
        <v>-26.429091079429</v>
      </c>
      <c r="Q10" t="s">
        <v>52</v>
      </c>
      <c r="R10" s="2">
        <v>11.25</v>
      </c>
      <c r="S10" s="2">
        <f t="shared" si="9"/>
        <v>1.932950770160069</v>
      </c>
    </row>
    <row r="11" spans="1:19" x14ac:dyDescent="0.25">
      <c r="A11" t="s">
        <v>52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f t="shared" si="0"/>
        <v>6.9182729058631383</v>
      </c>
      <c r="I11" s="2">
        <f t="shared" si="2"/>
        <v>-0.78526125037753358</v>
      </c>
      <c r="J11" s="2">
        <f t="shared" si="3"/>
        <v>-12.400455062571103</v>
      </c>
      <c r="K11" s="2">
        <f t="shared" si="4"/>
        <v>5.2915766738661052</v>
      </c>
      <c r="L11" s="2">
        <f t="shared" si="5"/>
        <v>-8.695652173913027</v>
      </c>
      <c r="M11" s="2">
        <f t="shared" si="6"/>
        <v>-1.6975917883931713</v>
      </c>
      <c r="N11" s="2">
        <f t="shared" si="7"/>
        <v>16.413214472994309</v>
      </c>
      <c r="O11" s="2">
        <f t="shared" si="8"/>
        <v>4.036826283962025</v>
      </c>
      <c r="Q11" t="s">
        <v>52</v>
      </c>
      <c r="R11" s="2">
        <v>10.95</v>
      </c>
      <c r="S11" s="2">
        <f t="shared" si="9"/>
        <v>-0.78526125037753358</v>
      </c>
    </row>
    <row r="12" spans="1:19" x14ac:dyDescent="0.25">
      <c r="A12" t="s">
        <v>52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f t="shared" si="0"/>
        <v>3.8154292025930721</v>
      </c>
      <c r="I12" s="2">
        <f t="shared" si="2"/>
        <v>27.75596496526731</v>
      </c>
      <c r="J12" s="2">
        <f t="shared" si="3"/>
        <v>33.105802047781552</v>
      </c>
      <c r="K12" s="2">
        <f t="shared" si="4"/>
        <v>16.090712742980596</v>
      </c>
      <c r="L12" s="2">
        <f t="shared" si="5"/>
        <v>31.739130434782624</v>
      </c>
      <c r="M12" s="2">
        <f t="shared" si="6"/>
        <v>-10.580339518357661</v>
      </c>
      <c r="N12" s="2">
        <f t="shared" si="7"/>
        <v>-8.757210277923388</v>
      </c>
      <c r="O12" s="2">
        <f t="shared" si="8"/>
        <v>-42.623664814880925</v>
      </c>
      <c r="Q12" t="s">
        <v>52</v>
      </c>
      <c r="R12" s="2">
        <v>14.100000000000001</v>
      </c>
      <c r="S12" s="2">
        <f t="shared" si="9"/>
        <v>27.75596496526731</v>
      </c>
    </row>
    <row r="13" spans="1:19" x14ac:dyDescent="0.25">
      <c r="A13" t="s">
        <v>52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f t="shared" si="0"/>
        <v>2.0694202086574864</v>
      </c>
      <c r="I13" s="2">
        <f t="shared" si="2"/>
        <v>24.584717607973428</v>
      </c>
      <c r="J13" s="2">
        <f t="shared" si="3"/>
        <v>21.729237770193379</v>
      </c>
      <c r="K13" s="2">
        <f t="shared" si="4"/>
        <v>19.870410367170678</v>
      </c>
      <c r="L13" s="2">
        <f t="shared" si="5"/>
        <v>21.304347826086989</v>
      </c>
      <c r="M13" s="2">
        <f t="shared" si="6"/>
        <v>10.146071851559446</v>
      </c>
      <c r="N13" s="2">
        <f t="shared" si="7"/>
        <v>21.919244887257538</v>
      </c>
      <c r="O13" s="2">
        <f t="shared" si="8"/>
        <v>-68.880107262874944</v>
      </c>
      <c r="Q13" t="s">
        <v>52</v>
      </c>
      <c r="R13" s="2">
        <v>13.75</v>
      </c>
      <c r="S13" s="2">
        <f t="shared" si="9"/>
        <v>24.584717607973428</v>
      </c>
    </row>
    <row r="14" spans="1:19" x14ac:dyDescent="0.25">
      <c r="A14" t="s">
        <v>52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f t="shared" si="0"/>
        <v>4.7124834217215019</v>
      </c>
      <c r="I14" s="2">
        <f t="shared" si="2"/>
        <v>-1.6913319238900493</v>
      </c>
      <c r="J14" s="2">
        <f t="shared" si="3"/>
        <v>7.5085324232081696</v>
      </c>
      <c r="K14" s="2">
        <f t="shared" si="4"/>
        <v>30.129589632829411</v>
      </c>
      <c r="L14" s="2">
        <f t="shared" si="5"/>
        <v>27.173913043478294</v>
      </c>
      <c r="M14" s="2">
        <f t="shared" si="6"/>
        <v>2.4476904855902148</v>
      </c>
      <c r="N14" s="2">
        <f t="shared" si="7"/>
        <v>9.3340325117986964</v>
      </c>
      <c r="O14" s="2">
        <f t="shared" si="8"/>
        <v>-29.133784431054689</v>
      </c>
      <c r="Q14" t="s">
        <v>52</v>
      </c>
      <c r="R14" s="2">
        <v>10.850000000000001</v>
      </c>
      <c r="S14" s="2">
        <f t="shared" si="9"/>
        <v>-1.6913319238900493</v>
      </c>
    </row>
    <row r="15" spans="1:19" x14ac:dyDescent="0.25">
      <c r="A15" t="s">
        <v>52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f t="shared" si="0"/>
        <v>4.1478910303912269</v>
      </c>
      <c r="I15" s="2">
        <f t="shared" si="2"/>
        <v>18.242222893385684</v>
      </c>
      <c r="J15" s="2">
        <f t="shared" si="3"/>
        <v>-3.2992036405005698</v>
      </c>
      <c r="K15" s="2">
        <f t="shared" si="4"/>
        <v>18.790496760259213</v>
      </c>
      <c r="L15" s="2">
        <f t="shared" si="5"/>
        <v>12.173913043478279</v>
      </c>
      <c r="M15" s="2">
        <f t="shared" si="6"/>
        <v>8.3695223055665569</v>
      </c>
      <c r="N15" s="2">
        <f t="shared" si="7"/>
        <v>20.346093340325201</v>
      </c>
      <c r="O15" s="2">
        <f t="shared" si="8"/>
        <v>-37.624111617814634</v>
      </c>
      <c r="Q15" t="s">
        <v>52</v>
      </c>
      <c r="R15" s="2">
        <v>13.05</v>
      </c>
      <c r="S15" s="2">
        <f t="shared" si="9"/>
        <v>18.242222893385684</v>
      </c>
    </row>
    <row r="16" spans="1:19" x14ac:dyDescent="0.25">
      <c r="A16" t="s">
        <v>52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f t="shared" si="0"/>
        <v>5.1773545368266989</v>
      </c>
      <c r="I16" s="2">
        <f t="shared" si="2"/>
        <v>9.1815161582603508</v>
      </c>
      <c r="J16" s="2">
        <f t="shared" si="3"/>
        <v>-5.0056882821387987</v>
      </c>
      <c r="K16" s="2">
        <f t="shared" si="4"/>
        <v>7.4514038876890121</v>
      </c>
      <c r="L16" s="2">
        <f t="shared" si="5"/>
        <v>17.391304347826122</v>
      </c>
      <c r="M16" s="2">
        <f t="shared" si="6"/>
        <v>-0.51322542439791174</v>
      </c>
      <c r="N16" s="2">
        <f t="shared" si="7"/>
        <v>17.986366019926649</v>
      </c>
      <c r="O16" s="2">
        <f t="shared" si="8"/>
        <v>-22.143063465762392</v>
      </c>
      <c r="Q16" t="s">
        <v>52</v>
      </c>
      <c r="R16" s="2">
        <v>12.05</v>
      </c>
      <c r="S16" s="2">
        <f t="shared" si="9"/>
        <v>9.1815161582603508</v>
      </c>
    </row>
    <row r="17" spans="1:19" x14ac:dyDescent="0.25">
      <c r="A17" t="s">
        <v>52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f t="shared" si="0"/>
        <v>7.7678825943753802</v>
      </c>
      <c r="I17" s="2">
        <f t="shared" si="2"/>
        <v>-17.547568710359407</v>
      </c>
      <c r="J17" s="2">
        <f t="shared" si="3"/>
        <v>8.6461888509670182</v>
      </c>
      <c r="K17" s="2">
        <f t="shared" si="4"/>
        <v>-10.367170626349864</v>
      </c>
      <c r="L17" s="2">
        <f t="shared" si="5"/>
        <v>-9.9999999999999751</v>
      </c>
      <c r="M17" s="2">
        <f t="shared" si="6"/>
        <v>7.7773391235689049</v>
      </c>
      <c r="N17" s="2">
        <f t="shared" si="7"/>
        <v>8.5474567383325262</v>
      </c>
      <c r="O17" s="2">
        <f t="shared" si="8"/>
        <v>16.813236925122087</v>
      </c>
      <c r="Q17" t="s">
        <v>52</v>
      </c>
      <c r="R17" s="2">
        <v>9.1</v>
      </c>
      <c r="S17" s="2">
        <f t="shared" si="9"/>
        <v>-17.547568710359407</v>
      </c>
    </row>
    <row r="18" spans="1:19" x14ac:dyDescent="0.25">
      <c r="A18" t="s">
        <v>52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f t="shared" si="0"/>
        <v>6.5711490623786641</v>
      </c>
      <c r="I18" s="2">
        <f t="shared" si="2"/>
        <v>-7.5807913017215345</v>
      </c>
      <c r="J18" s="2">
        <f t="shared" si="3"/>
        <v>9.215017064846398</v>
      </c>
      <c r="K18" s="2">
        <f t="shared" si="4"/>
        <v>19.330453563714943</v>
      </c>
      <c r="L18" s="2">
        <f t="shared" si="5"/>
        <v>27.173913043478294</v>
      </c>
      <c r="M18" s="2">
        <f t="shared" si="6"/>
        <v>-21.239636794315018</v>
      </c>
      <c r="N18" s="2">
        <f t="shared" si="7"/>
        <v>-11.90351337178811</v>
      </c>
      <c r="O18" s="2">
        <f t="shared" si="8"/>
        <v>-1.1832139623557558</v>
      </c>
      <c r="Q18" t="s">
        <v>52</v>
      </c>
      <c r="R18" s="2">
        <v>10.199999999999999</v>
      </c>
      <c r="S18" s="2">
        <f t="shared" si="9"/>
        <v>-7.5807913017215345</v>
      </c>
    </row>
    <row r="19" spans="1:19" x14ac:dyDescent="0.25">
      <c r="A19" t="s">
        <v>52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f t="shared" si="0"/>
        <v>8.1134148174489376</v>
      </c>
      <c r="I19" s="2">
        <f t="shared" si="2"/>
        <v>-0.78526125037753358</v>
      </c>
      <c r="J19" s="2">
        <f t="shared" si="3"/>
        <v>-8.4186575654152449</v>
      </c>
      <c r="K19" s="2">
        <f t="shared" si="4"/>
        <v>6.3714902807775697</v>
      </c>
      <c r="L19" s="2">
        <f t="shared" si="5"/>
        <v>-21.086956521739118</v>
      </c>
      <c r="M19" s="2">
        <f t="shared" si="6"/>
        <v>-15.909988156336341</v>
      </c>
      <c r="N19" s="2">
        <f t="shared" si="7"/>
        <v>-19.769271106449882</v>
      </c>
      <c r="O19" s="2">
        <f t="shared" si="8"/>
        <v>22.009342420895383</v>
      </c>
      <c r="Q19" t="s">
        <v>52</v>
      </c>
      <c r="R19" s="2">
        <v>10.95</v>
      </c>
      <c r="S19" s="2">
        <f t="shared" si="9"/>
        <v>-0.78526125037753358</v>
      </c>
    </row>
    <row r="20" spans="1:19" x14ac:dyDescent="0.25">
      <c r="A20" t="s">
        <v>52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f t="shared" si="0"/>
        <v>7.5380700447793672</v>
      </c>
      <c r="I20" s="2">
        <f t="shared" si="2"/>
        <v>10.087586831772866</v>
      </c>
      <c r="J20" s="2">
        <f t="shared" si="3"/>
        <v>5.8020477815699634</v>
      </c>
      <c r="K20" s="2">
        <f t="shared" si="4"/>
        <v>-9.827213822894155</v>
      </c>
      <c r="L20" s="2">
        <f t="shared" si="5"/>
        <v>-12.608695652173907</v>
      </c>
      <c r="M20" s="2">
        <f t="shared" si="6"/>
        <v>-19.463087248322118</v>
      </c>
      <c r="N20" s="2">
        <f t="shared" si="7"/>
        <v>-18.19611955951752</v>
      </c>
      <c r="O20" s="2">
        <f t="shared" si="8"/>
        <v>13.357321174829529</v>
      </c>
      <c r="Q20" t="s">
        <v>52</v>
      </c>
      <c r="R20" s="2">
        <v>12.149999999999999</v>
      </c>
      <c r="S20" s="2">
        <f t="shared" si="9"/>
        <v>10.087586831772866</v>
      </c>
    </row>
    <row r="21" spans="1:19" x14ac:dyDescent="0.25">
      <c r="A21" t="s">
        <v>52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f t="shared" si="0"/>
        <v>9.8867335353998484</v>
      </c>
      <c r="I21" s="2">
        <f t="shared" si="2"/>
        <v>-11.658109332527932</v>
      </c>
      <c r="J21" s="2">
        <f t="shared" si="3"/>
        <v>4.0955631399317349</v>
      </c>
      <c r="K21" s="2">
        <f t="shared" si="4"/>
        <v>-15.226781857451376</v>
      </c>
      <c r="L21" s="2">
        <f t="shared" si="5"/>
        <v>-27.6086956521739</v>
      </c>
      <c r="M21" s="2">
        <f t="shared" si="6"/>
        <v>-30.122384524279489</v>
      </c>
      <c r="N21" s="2">
        <f t="shared" si="7"/>
        <v>-26.061877294179315</v>
      </c>
      <c r="O21" s="2">
        <f t="shared" si="8"/>
        <v>48.676467860425852</v>
      </c>
      <c r="Q21" t="s">
        <v>52</v>
      </c>
      <c r="R21" s="2">
        <v>9.75</v>
      </c>
      <c r="S21" s="2">
        <f t="shared" si="9"/>
        <v>-11.658109332527932</v>
      </c>
    </row>
    <row r="22" spans="1:19" x14ac:dyDescent="0.25">
      <c r="A22" t="s">
        <v>52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f t="shared" si="0"/>
        <v>5.8487178082037765</v>
      </c>
      <c r="I22" s="2">
        <f t="shared" si="2"/>
        <v>12.35276351555421</v>
      </c>
      <c r="J22" s="2">
        <f t="shared" si="3"/>
        <v>9.7838452787258223</v>
      </c>
      <c r="K22" s="2">
        <f t="shared" si="4"/>
        <v>6.9114470842332798</v>
      </c>
      <c r="L22" s="2">
        <f t="shared" si="5"/>
        <v>-12.608695652173896</v>
      </c>
      <c r="M22" s="2">
        <f t="shared" si="6"/>
        <v>10.146071851559446</v>
      </c>
      <c r="N22" s="2">
        <f t="shared" si="7"/>
        <v>-20.555846879916039</v>
      </c>
      <c r="O22" s="2">
        <f t="shared" si="8"/>
        <v>-12.047118280007208</v>
      </c>
      <c r="Q22" t="s">
        <v>52</v>
      </c>
      <c r="R22" s="2">
        <v>12.4</v>
      </c>
      <c r="S22" s="2">
        <f t="shared" si="9"/>
        <v>12.35276351555421</v>
      </c>
    </row>
    <row r="23" spans="1:19" x14ac:dyDescent="0.25">
      <c r="A23" t="s">
        <v>52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f t="shared" si="0"/>
        <v>8.7830803252617464</v>
      </c>
      <c r="I23" s="2">
        <f t="shared" si="2"/>
        <v>-12.564180006040459</v>
      </c>
      <c r="J23" s="2">
        <f t="shared" si="3"/>
        <v>-3.8680318543799941</v>
      </c>
      <c r="K23" s="2">
        <f t="shared" si="4"/>
        <v>-17.386609071274272</v>
      </c>
      <c r="L23" s="2">
        <f t="shared" si="5"/>
        <v>-20.434782608695645</v>
      </c>
      <c r="M23" s="2">
        <f t="shared" si="6"/>
        <v>-4.0663245163837125</v>
      </c>
      <c r="N23" s="2">
        <f t="shared" si="7"/>
        <v>-1.6780283167277865</v>
      </c>
      <c r="O23" s="2">
        <f t="shared" si="8"/>
        <v>32.079756677846461</v>
      </c>
      <c r="Q23" t="s">
        <v>52</v>
      </c>
      <c r="R23" s="2">
        <v>9.65</v>
      </c>
      <c r="S23" s="2">
        <f t="shared" si="9"/>
        <v>-12.564180006040459</v>
      </c>
    </row>
    <row r="24" spans="1:19" x14ac:dyDescent="0.25">
      <c r="A24" t="s">
        <v>52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f t="shared" si="0"/>
        <v>11.461129961744609</v>
      </c>
      <c r="I24" s="2">
        <f t="shared" si="2"/>
        <v>-20.718816067653279</v>
      </c>
      <c r="J24" s="2">
        <f t="shared" si="3"/>
        <v>-17.519908987485788</v>
      </c>
      <c r="K24" s="2">
        <f t="shared" si="4"/>
        <v>-27.105831533477311</v>
      </c>
      <c r="L24" s="2">
        <f t="shared" si="5"/>
        <v>-18.478260869565201</v>
      </c>
      <c r="M24" s="2">
        <f t="shared" si="6"/>
        <v>-32.491117252270016</v>
      </c>
      <c r="N24" s="2">
        <f t="shared" si="7"/>
        <v>-33.927635028841074</v>
      </c>
      <c r="O24" s="2">
        <f t="shared" si="8"/>
        <v>72.352204527435092</v>
      </c>
      <c r="Q24" t="s">
        <v>52</v>
      </c>
      <c r="R24" s="2">
        <v>8.75</v>
      </c>
      <c r="S24" s="2">
        <f t="shared" si="9"/>
        <v>-20.718816067653279</v>
      </c>
    </row>
    <row r="25" spans="1:19" x14ac:dyDescent="0.25">
      <c r="A25" t="s">
        <v>52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f t="shared" si="0"/>
        <v>12.208296359443443</v>
      </c>
      <c r="I25" s="2">
        <f t="shared" si="2"/>
        <v>-12.111144669284213</v>
      </c>
      <c r="J25" s="2">
        <f t="shared" si="3"/>
        <v>-29.465301478953354</v>
      </c>
      <c r="K25" s="2">
        <f t="shared" si="4"/>
        <v>-20.626349892008623</v>
      </c>
      <c r="L25" s="2">
        <f t="shared" si="5"/>
        <v>-32.173913043478244</v>
      </c>
      <c r="M25" s="2">
        <f t="shared" si="6"/>
        <v>-44.33478089222266</v>
      </c>
      <c r="N25" s="2">
        <f t="shared" si="7"/>
        <v>-41.006816990036675</v>
      </c>
      <c r="O25" s="2">
        <f t="shared" si="8"/>
        <v>83.588075355359464</v>
      </c>
      <c r="Q25" t="s">
        <v>52</v>
      </c>
      <c r="R25" s="2">
        <v>9.6999999999999993</v>
      </c>
      <c r="S25" s="2">
        <f t="shared" si="9"/>
        <v>-12.111144669284213</v>
      </c>
    </row>
    <row r="26" spans="1:19" x14ac:dyDescent="0.25">
      <c r="A26" t="s">
        <v>52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f t="shared" si="0"/>
        <v>10.646478290965515</v>
      </c>
      <c r="I26" s="2">
        <f t="shared" si="2"/>
        <v>-29.326487466022343</v>
      </c>
      <c r="J26" s="2">
        <f t="shared" si="3"/>
        <v>4.664391353811137</v>
      </c>
      <c r="K26" s="2">
        <f t="shared" si="4"/>
        <v>-18.466522678185715</v>
      </c>
      <c r="L26" s="2">
        <f t="shared" si="5"/>
        <v>-17.173913043478251</v>
      </c>
      <c r="M26" s="2">
        <f t="shared" si="6"/>
        <v>-23.608369522305537</v>
      </c>
      <c r="N26" s="2">
        <f t="shared" si="7"/>
        <v>-31.567907708442544</v>
      </c>
      <c r="O26" s="2">
        <f t="shared" si="8"/>
        <v>60.101491740005677</v>
      </c>
      <c r="Q26" t="s">
        <v>52</v>
      </c>
      <c r="R26" s="2">
        <v>7.8000000000000007</v>
      </c>
      <c r="S26" s="2">
        <f t="shared" si="9"/>
        <v>-29.326487466022343</v>
      </c>
    </row>
    <row r="27" spans="1:19" x14ac:dyDescent="0.25">
      <c r="A27" t="s">
        <v>52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f t="shared" si="0"/>
        <v>9.3578843762893342</v>
      </c>
      <c r="I27" s="2">
        <f t="shared" si="2"/>
        <v>-13.470250679552997</v>
      </c>
      <c r="J27" s="2">
        <f t="shared" si="3"/>
        <v>-5.0056882821387987</v>
      </c>
      <c r="K27" s="2">
        <f t="shared" si="4"/>
        <v>-20.626349892008623</v>
      </c>
      <c r="L27" s="2">
        <f t="shared" si="5"/>
        <v>-22.391304347826079</v>
      </c>
      <c r="M27" s="2">
        <f t="shared" si="6"/>
        <v>-8.2116067903671315</v>
      </c>
      <c r="N27" s="2">
        <f t="shared" si="7"/>
        <v>-13.476664918720459</v>
      </c>
      <c r="O27" s="2">
        <f t="shared" si="8"/>
        <v>40.723646564496406</v>
      </c>
      <c r="Q27" t="s">
        <v>52</v>
      </c>
      <c r="R27" s="2">
        <v>9.5500000000000007</v>
      </c>
      <c r="S27" s="2">
        <f t="shared" si="9"/>
        <v>-13.470250679552997</v>
      </c>
    </row>
    <row r="28" spans="1:19" x14ac:dyDescent="0.25">
      <c r="A28" t="s">
        <v>52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f t="shared" si="0"/>
        <v>6.2529992803453913</v>
      </c>
      <c r="I28" s="2">
        <f t="shared" si="2"/>
        <v>20.507399577167028</v>
      </c>
      <c r="J28" s="2">
        <f t="shared" si="3"/>
        <v>-5.0056882821387871</v>
      </c>
      <c r="K28" s="2">
        <f t="shared" si="4"/>
        <v>-1.7278617710582922</v>
      </c>
      <c r="L28" s="2">
        <f t="shared" si="5"/>
        <v>15.434782608695663</v>
      </c>
      <c r="M28" s="2">
        <f t="shared" si="6"/>
        <v>-12.35688906435054</v>
      </c>
      <c r="N28" s="2">
        <f t="shared" si="7"/>
        <v>-17.409543786051341</v>
      </c>
      <c r="O28" s="2">
        <f t="shared" si="8"/>
        <v>-5.9675429496706123</v>
      </c>
      <c r="Q28" t="s">
        <v>52</v>
      </c>
      <c r="R28" s="2">
        <v>13.3</v>
      </c>
      <c r="S28" s="2">
        <f t="shared" si="9"/>
        <v>20.507399577167028</v>
      </c>
    </row>
    <row r="29" spans="1:19" x14ac:dyDescent="0.25">
      <c r="A29" t="s">
        <v>52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f t="shared" si="0"/>
        <v>3.3507461855533021</v>
      </c>
      <c r="I29" s="2">
        <f t="shared" si="2"/>
        <v>16.430081546360608</v>
      </c>
      <c r="J29" s="2">
        <f t="shared" si="3"/>
        <v>10.921501706484626</v>
      </c>
      <c r="K29" s="2">
        <f t="shared" si="4"/>
        <v>12.311015118790515</v>
      </c>
      <c r="L29" s="2">
        <f t="shared" si="5"/>
        <v>25.217391304347835</v>
      </c>
      <c r="M29" s="2">
        <f t="shared" si="6"/>
        <v>17.844453217528656</v>
      </c>
      <c r="N29" s="2">
        <f t="shared" si="7"/>
        <v>4.614577871001635</v>
      </c>
      <c r="O29" s="2">
        <f t="shared" si="8"/>
        <v>-49.611557165861022</v>
      </c>
      <c r="Q29" t="s">
        <v>52</v>
      </c>
      <c r="R29" s="2">
        <v>12.85</v>
      </c>
      <c r="S29" s="2">
        <f t="shared" si="9"/>
        <v>16.430081546360608</v>
      </c>
    </row>
    <row r="30" spans="1:19" x14ac:dyDescent="0.25">
      <c r="A30" t="s">
        <v>52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f t="shared" si="0"/>
        <v>6.7455540913997565</v>
      </c>
      <c r="I30" s="2">
        <f t="shared" si="2"/>
        <v>-10.299003322259148</v>
      </c>
      <c r="J30" s="2">
        <f t="shared" si="3"/>
        <v>17.747440273037562</v>
      </c>
      <c r="K30" s="2">
        <f t="shared" si="4"/>
        <v>9.0712742980561867</v>
      </c>
      <c r="L30" s="2">
        <f t="shared" si="5"/>
        <v>-10.652173913043461</v>
      </c>
      <c r="M30" s="2">
        <f t="shared" si="6"/>
        <v>-1.1054086063955304</v>
      </c>
      <c r="N30" s="2">
        <f t="shared" si="7"/>
        <v>-7.9706345044572195</v>
      </c>
      <c r="O30" s="2">
        <f t="shared" si="8"/>
        <v>1.4394847883598239</v>
      </c>
      <c r="Q30" t="s">
        <v>52</v>
      </c>
      <c r="R30" s="2">
        <v>9.8999999999999986</v>
      </c>
      <c r="S30" s="2">
        <f t="shared" si="9"/>
        <v>-10.299003322259148</v>
      </c>
    </row>
    <row r="31" spans="1:19" x14ac:dyDescent="0.25">
      <c r="A31" t="s">
        <v>52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f t="shared" si="0"/>
        <v>2.8995689334795975</v>
      </c>
      <c r="I31" s="2">
        <f t="shared" si="2"/>
        <v>16.883116883116877</v>
      </c>
      <c r="J31" s="2">
        <f t="shared" si="3"/>
        <v>27.98634812286689</v>
      </c>
      <c r="K31" s="2">
        <f t="shared" si="4"/>
        <v>7.4514038876890121</v>
      </c>
      <c r="L31" s="2">
        <f t="shared" si="5"/>
        <v>29.78260869565219</v>
      </c>
      <c r="M31" s="2">
        <f t="shared" si="6"/>
        <v>18.436636399526286</v>
      </c>
      <c r="N31" s="2">
        <f t="shared" si="7"/>
        <v>7.7608809648663346</v>
      </c>
      <c r="O31" s="2">
        <f t="shared" si="8"/>
        <v>-56.396350138900161</v>
      </c>
      <c r="Q31" t="s">
        <v>52</v>
      </c>
      <c r="R31" s="2">
        <v>12.899999999999999</v>
      </c>
      <c r="S31" s="2">
        <f t="shared" si="9"/>
        <v>16.883116883116877</v>
      </c>
    </row>
    <row r="32" spans="1:19" x14ac:dyDescent="0.25">
      <c r="A32" t="s">
        <v>52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f t="shared" si="0"/>
        <v>2.5918140365388869</v>
      </c>
      <c r="I32" s="2">
        <f t="shared" si="2"/>
        <v>30.927212322561147</v>
      </c>
      <c r="J32" s="2">
        <f t="shared" si="3"/>
        <v>27.417519908987465</v>
      </c>
      <c r="K32" s="2">
        <f t="shared" si="4"/>
        <v>15.010799136069153</v>
      </c>
      <c r="L32" s="2">
        <f t="shared" si="5"/>
        <v>11.521739130434817</v>
      </c>
      <c r="M32" s="2">
        <f t="shared" si="6"/>
        <v>22.581918673509715</v>
      </c>
      <c r="N32" s="2">
        <f t="shared" si="7"/>
        <v>2.2548505506031047</v>
      </c>
      <c r="O32" s="2">
        <f t="shared" si="8"/>
        <v>-61.024361087113085</v>
      </c>
      <c r="Q32" t="s">
        <v>52</v>
      </c>
      <c r="R32" s="2">
        <v>14.45</v>
      </c>
      <c r="S32" s="2">
        <f t="shared" si="9"/>
        <v>30.927212322561147</v>
      </c>
    </row>
    <row r="33" spans="1:19" x14ac:dyDescent="0.25">
      <c r="A33" t="s">
        <v>52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f t="shared" si="0"/>
        <v>6.3190189111918329</v>
      </c>
      <c r="I33" s="2">
        <f t="shared" si="2"/>
        <v>-0.78526125037753358</v>
      </c>
      <c r="J33" s="2">
        <f t="shared" si="3"/>
        <v>5.2332195676905613</v>
      </c>
      <c r="K33" s="2">
        <f t="shared" si="4"/>
        <v>6.9114470842332798</v>
      </c>
      <c r="L33" s="2">
        <f t="shared" si="5"/>
        <v>-14.56521739130433</v>
      </c>
      <c r="M33" s="2">
        <f t="shared" si="6"/>
        <v>8.3695223055665338</v>
      </c>
      <c r="N33" s="2">
        <f t="shared" si="7"/>
        <v>-1.6780283167277865</v>
      </c>
      <c r="O33" s="2">
        <f t="shared" si="8"/>
        <v>-4.9747412838268668</v>
      </c>
      <c r="Q33" t="s">
        <v>52</v>
      </c>
      <c r="R33" s="2">
        <v>10.95</v>
      </c>
      <c r="S33" s="2">
        <f t="shared" si="9"/>
        <v>-0.78526125037753358</v>
      </c>
    </row>
    <row r="34" spans="1:19" x14ac:dyDescent="0.25">
      <c r="A34" t="s">
        <v>52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f t="shared" si="0"/>
        <v>6.2471993725188568</v>
      </c>
      <c r="I34" s="2">
        <f t="shared" si="2"/>
        <v>2.8390214436726069</v>
      </c>
      <c r="J34" s="2">
        <f t="shared" si="3"/>
        <v>6.3708759954493654</v>
      </c>
      <c r="K34" s="2">
        <f t="shared" si="4"/>
        <v>6.3714902807775475</v>
      </c>
      <c r="L34" s="2">
        <f t="shared" si="5"/>
        <v>-4.1304347826086829</v>
      </c>
      <c r="M34" s="2">
        <f t="shared" si="6"/>
        <v>-8.8037899723647719</v>
      </c>
      <c r="N34" s="2">
        <f t="shared" si="7"/>
        <v>-7.184058730991028</v>
      </c>
      <c r="O34" s="2">
        <f t="shared" si="8"/>
        <v>-6.0547618280269111</v>
      </c>
      <c r="Q34" t="s">
        <v>52</v>
      </c>
      <c r="R34" s="2">
        <v>11.35</v>
      </c>
      <c r="S34" s="2">
        <f t="shared" si="9"/>
        <v>2.8390214436726069</v>
      </c>
    </row>
    <row r="35" spans="1:19" x14ac:dyDescent="0.25">
      <c r="A35" t="s">
        <v>53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f t="shared" si="0"/>
        <v>6.6678332312678616</v>
      </c>
      <c r="I35" s="2">
        <f t="shared" si="2"/>
        <v>-8.3333333333333481</v>
      </c>
      <c r="J35" s="2">
        <f t="shared" si="3"/>
        <v>-18.490153172866496</v>
      </c>
      <c r="K35" s="2">
        <f t="shared" si="4"/>
        <v>18.214716525934847</v>
      </c>
      <c r="L35" s="2">
        <f t="shared" si="5"/>
        <v>15.569083194982515</v>
      </c>
      <c r="M35" s="2">
        <f t="shared" si="6"/>
        <v>-1.970954356846466</v>
      </c>
      <c r="N35" s="2">
        <f t="shared" si="7"/>
        <v>-0.16103059581317192</v>
      </c>
      <c r="O35" s="2">
        <f t="shared" si="8"/>
        <v>4.9330399039889672</v>
      </c>
      <c r="Q35" t="s">
        <v>53</v>
      </c>
      <c r="R35" s="2">
        <v>10.45</v>
      </c>
      <c r="S35" s="2">
        <f t="shared" si="9"/>
        <v>-8.3333333333333481</v>
      </c>
    </row>
    <row r="36" spans="1:19" x14ac:dyDescent="0.25">
      <c r="A36" t="s">
        <v>53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f t="shared" si="0"/>
        <v>4.1442731570204199</v>
      </c>
      <c r="I36" s="2">
        <f t="shared" si="2"/>
        <v>7.4561403508771829</v>
      </c>
      <c r="J36" s="2">
        <f t="shared" si="3"/>
        <v>1.2035010940919522</v>
      </c>
      <c r="K36" s="2">
        <f t="shared" si="4"/>
        <v>10.298552472858869</v>
      </c>
      <c r="L36" s="2">
        <f t="shared" si="5"/>
        <v>25.253643239254806</v>
      </c>
      <c r="M36" s="2">
        <f t="shared" si="6"/>
        <v>7.1058091286307246</v>
      </c>
      <c r="N36" s="2">
        <f t="shared" si="7"/>
        <v>10.305958132045113</v>
      </c>
      <c r="O36" s="2">
        <f t="shared" si="8"/>
        <v>-34.780735289031064</v>
      </c>
      <c r="Q36" t="s">
        <v>53</v>
      </c>
      <c r="R36" s="2">
        <v>12.25</v>
      </c>
      <c r="S36" s="2">
        <f t="shared" si="9"/>
        <v>7.4561403508771829</v>
      </c>
    </row>
    <row r="37" spans="1:19" x14ac:dyDescent="0.25">
      <c r="A37" t="s">
        <v>53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f t="shared" si="0"/>
        <v>5.4124855658006137</v>
      </c>
      <c r="I37" s="2">
        <f t="shared" si="2"/>
        <v>-1.3157894736842146</v>
      </c>
      <c r="J37" s="2">
        <f t="shared" si="3"/>
        <v>-5.3610503282275346</v>
      </c>
      <c r="K37" s="2">
        <f t="shared" si="4"/>
        <v>8.7153196622436813</v>
      </c>
      <c r="L37" s="2">
        <f t="shared" si="5"/>
        <v>17.505995203836978</v>
      </c>
      <c r="M37" s="2">
        <f t="shared" si="6"/>
        <v>1.6597510373444146</v>
      </c>
      <c r="N37" s="2">
        <f t="shared" si="7"/>
        <v>7.0853462157810299</v>
      </c>
      <c r="O37" s="2">
        <f t="shared" si="8"/>
        <v>-14.82262015903374</v>
      </c>
      <c r="Q37" t="s">
        <v>53</v>
      </c>
      <c r="R37" s="2">
        <v>11.25</v>
      </c>
      <c r="S37" s="2">
        <f t="shared" si="9"/>
        <v>-1.3157894736842146</v>
      </c>
    </row>
    <row r="38" spans="1:19" x14ac:dyDescent="0.25">
      <c r="A38" t="s">
        <v>53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f t="shared" si="0"/>
        <v>8.3770519874237372</v>
      </c>
      <c r="I38" s="2">
        <f t="shared" si="2"/>
        <v>-10.526315789473696</v>
      </c>
      <c r="J38" s="2">
        <f t="shared" si="3"/>
        <v>-9.1903719912472255</v>
      </c>
      <c r="K38" s="2">
        <f t="shared" si="4"/>
        <v>-5.5337756332931249</v>
      </c>
      <c r="L38" s="2">
        <f t="shared" si="5"/>
        <v>-12.838959601549483</v>
      </c>
      <c r="M38" s="2">
        <f t="shared" si="6"/>
        <v>-17.70401106500691</v>
      </c>
      <c r="N38" s="2">
        <f t="shared" si="7"/>
        <v>-13.848631239935571</v>
      </c>
      <c r="O38" s="2">
        <f t="shared" si="8"/>
        <v>31.831361101240539</v>
      </c>
      <c r="Q38" t="s">
        <v>53</v>
      </c>
      <c r="R38" s="2">
        <v>10.199999999999999</v>
      </c>
      <c r="S38" s="2">
        <f t="shared" si="9"/>
        <v>-10.526315789473696</v>
      </c>
    </row>
    <row r="39" spans="1:19" x14ac:dyDescent="0.25">
      <c r="A39" t="s">
        <v>53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f t="shared" si="0"/>
        <v>9.4537029781985407</v>
      </c>
      <c r="I39" s="2">
        <f t="shared" si="2"/>
        <v>-22.368421052631572</v>
      </c>
      <c r="J39" s="2">
        <f t="shared" si="3"/>
        <v>-9.7374179431071859</v>
      </c>
      <c r="K39" s="2">
        <f t="shared" si="4"/>
        <v>-0.78407720144751947</v>
      </c>
      <c r="L39" s="2">
        <f t="shared" si="5"/>
        <v>-33.499354362663681</v>
      </c>
      <c r="M39" s="2">
        <f t="shared" si="6"/>
        <v>-7.4170124481327644</v>
      </c>
      <c r="N39" s="2">
        <f t="shared" si="7"/>
        <v>-14.653784219001587</v>
      </c>
      <c r="O39" s="2">
        <f t="shared" si="8"/>
        <v>48.7748354592757</v>
      </c>
      <c r="Q39" t="s">
        <v>53</v>
      </c>
      <c r="R39" s="2">
        <v>8.8500000000000014</v>
      </c>
      <c r="S39" s="2">
        <f t="shared" si="9"/>
        <v>-22.368421052631572</v>
      </c>
    </row>
    <row r="40" spans="1:19" x14ac:dyDescent="0.25">
      <c r="A40" t="s">
        <v>53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f t="shared" si="0"/>
        <v>10.027711603351984</v>
      </c>
      <c r="I40" s="2">
        <f t="shared" si="2"/>
        <v>-27.631578947368428</v>
      </c>
      <c r="J40" s="2">
        <f t="shared" si="3"/>
        <v>-2.0787746170678023</v>
      </c>
      <c r="K40" s="2">
        <f t="shared" si="4"/>
        <v>-34.031966224366705</v>
      </c>
      <c r="L40" s="2">
        <f t="shared" si="5"/>
        <v>2.656336469286158</v>
      </c>
      <c r="M40" s="2">
        <f t="shared" si="6"/>
        <v>-6.811894882434288</v>
      </c>
      <c r="N40" s="2">
        <f t="shared" si="7"/>
        <v>-20.289855072463759</v>
      </c>
      <c r="O40" s="2">
        <f t="shared" si="8"/>
        <v>57.808125267126378</v>
      </c>
      <c r="Q40" t="s">
        <v>53</v>
      </c>
      <c r="R40" s="2">
        <v>8.25</v>
      </c>
      <c r="S40" s="2">
        <f t="shared" si="9"/>
        <v>-27.631578947368428</v>
      </c>
    </row>
    <row r="41" spans="1:19" x14ac:dyDescent="0.25">
      <c r="A41" t="s">
        <v>53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f t="shared" si="0"/>
        <v>7.6682788160055848</v>
      </c>
      <c r="I41" s="2">
        <f t="shared" si="2"/>
        <v>-9.2105263157894797</v>
      </c>
      <c r="J41" s="2">
        <f t="shared" si="3"/>
        <v>1.2035010940919522</v>
      </c>
      <c r="K41" s="2">
        <f t="shared" si="4"/>
        <v>-8.1724969843184567</v>
      </c>
      <c r="L41" s="2">
        <f t="shared" si="5"/>
        <v>-29.625530344954775</v>
      </c>
      <c r="M41" s="2">
        <f t="shared" si="6"/>
        <v>17.997925311203346</v>
      </c>
      <c r="N41" s="2">
        <f t="shared" si="7"/>
        <v>1.4492753623188692</v>
      </c>
      <c r="O41" s="2">
        <f t="shared" si="8"/>
        <v>20.677254377255206</v>
      </c>
      <c r="Q41" t="s">
        <v>53</v>
      </c>
      <c r="R41" s="2">
        <v>10.35</v>
      </c>
      <c r="S41" s="2">
        <f t="shared" si="9"/>
        <v>-9.2105263157894797</v>
      </c>
    </row>
    <row r="42" spans="1:19" x14ac:dyDescent="0.25">
      <c r="A42" t="s">
        <v>48</v>
      </c>
      <c r="B42" s="2">
        <f t="shared" ref="B42:G42" si="10">MAX(B2:B41)</f>
        <v>14.45</v>
      </c>
      <c r="C42" s="2">
        <f t="shared" si="10"/>
        <v>11.7</v>
      </c>
      <c r="D42" s="2">
        <f t="shared" si="10"/>
        <v>12.05</v>
      </c>
      <c r="E42" s="2">
        <f t="shared" si="10"/>
        <v>10.1</v>
      </c>
      <c r="F42" s="2">
        <f t="shared" si="10"/>
        <v>10.4</v>
      </c>
      <c r="G42" s="2">
        <f t="shared" si="10"/>
        <v>7.95</v>
      </c>
      <c r="H42" s="2">
        <f t="shared" si="0"/>
        <v>0</v>
      </c>
      <c r="I42" s="2">
        <f t="shared" si="2"/>
        <v>29.880521758193556</v>
      </c>
      <c r="J42" s="2">
        <f t="shared" si="3"/>
        <v>30.247081183817535</v>
      </c>
      <c r="K42" s="2">
        <f t="shared" si="4"/>
        <v>28.391372141372152</v>
      </c>
      <c r="L42" s="2">
        <f t="shared" si="5"/>
        <v>31.878980891719788</v>
      </c>
      <c r="M42" s="2">
        <f t="shared" si="6"/>
        <v>26.88588007736945</v>
      </c>
      <c r="N42" s="2">
        <f t="shared" si="7"/>
        <v>29.860557768924334</v>
      </c>
      <c r="O42" s="2">
        <f t="shared" si="8"/>
        <v>-100</v>
      </c>
      <c r="Q42" t="s">
        <v>48</v>
      </c>
      <c r="R42" s="2">
        <f t="shared" ref="R42" si="11">MAX(R2:R41)</f>
        <v>14.45</v>
      </c>
      <c r="S42" s="2">
        <f t="shared" si="9"/>
        <v>29.880521758193556</v>
      </c>
    </row>
    <row r="43" spans="1:19" x14ac:dyDescent="0.25">
      <c r="A43" t="s">
        <v>49</v>
      </c>
      <c r="B43" s="2">
        <f t="shared" ref="B43:G43" si="12">MIN(B2:B41)</f>
        <v>7.8000000000000007</v>
      </c>
      <c r="C43" s="2">
        <f t="shared" si="12"/>
        <v>6.2</v>
      </c>
      <c r="D43" s="2">
        <f t="shared" si="12"/>
        <v>6.25</v>
      </c>
      <c r="E43" s="2">
        <f t="shared" si="12"/>
        <v>5.15</v>
      </c>
      <c r="F43" s="2">
        <f t="shared" si="12"/>
        <v>4.6999999999999993</v>
      </c>
      <c r="G43" s="2">
        <f t="shared" si="12"/>
        <v>3.75</v>
      </c>
      <c r="H43" s="2">
        <f t="shared" si="0"/>
        <v>13.518320901650471</v>
      </c>
      <c r="I43" s="2">
        <f t="shared" si="2"/>
        <v>-30.898876404494381</v>
      </c>
      <c r="J43" s="2">
        <f t="shared" si="3"/>
        <v>-31.995719636169049</v>
      </c>
      <c r="K43" s="2">
        <f t="shared" si="4"/>
        <v>-34.395801331285192</v>
      </c>
      <c r="L43" s="2">
        <f t="shared" si="5"/>
        <v>-33.798401003292035</v>
      </c>
      <c r="M43" s="2">
        <f t="shared" si="6"/>
        <v>-43.613752743233356</v>
      </c>
      <c r="N43" s="2">
        <f t="shared" si="7"/>
        <v>-39.753134796238228</v>
      </c>
      <c r="O43" s="2">
        <f t="shared" si="8"/>
        <v>112.65337675654527</v>
      </c>
      <c r="Q43" t="s">
        <v>49</v>
      </c>
      <c r="R43" s="2">
        <f t="shared" ref="R43" si="13">MIN(R2:R41)</f>
        <v>7.8000000000000007</v>
      </c>
      <c r="S43" s="2">
        <f t="shared" si="9"/>
        <v>-30.898876404494381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E245-2D9F-4B08-A097-EA63672FDF68}">
  <sheetPr codeName="Sheet3"/>
  <dimension ref="E1:E1970"/>
  <sheetViews>
    <sheetView tabSelected="1" zoomScale="95" zoomScaleNormal="95" workbookViewId="0"/>
  </sheetViews>
  <sheetFormatPr defaultColWidth="8.5546875" defaultRowHeight="13.2" x14ac:dyDescent="0.25"/>
  <cols>
    <col min="1" max="4" width="8.5546875" style="56"/>
    <col min="5" max="5" width="59.6640625" style="56" customWidth="1"/>
    <col min="6" max="16384" width="8.5546875" style="56"/>
  </cols>
  <sheetData>
    <row r="1" spans="5:5" s="56" customFormat="1" ht="39" x14ac:dyDescent="0.9">
      <c r="E1" s="55" t="s">
        <v>113</v>
      </c>
    </row>
    <row r="2" spans="5:5" s="56" customFormat="1" x14ac:dyDescent="0.25">
      <c r="E2" s="57" t="s">
        <v>114</v>
      </c>
    </row>
    <row r="3" spans="5:5" s="56" customFormat="1" x14ac:dyDescent="0.25">
      <c r="E3" s="58" t="s">
        <v>117</v>
      </c>
    </row>
    <row r="4" spans="5:5" s="56" customFormat="1" ht="13.8" x14ac:dyDescent="0.25">
      <c r="E4" s="59" t="s">
        <v>115</v>
      </c>
    </row>
    <row r="1000" spans="5:5" s="56" customFormat="1" x14ac:dyDescent="0.25">
      <c r="E1000" s="56" t="s">
        <v>116</v>
      </c>
    </row>
    <row r="1970" spans="5:5" s="56" customFormat="1" x14ac:dyDescent="0.25">
      <c r="E1970" s="60"/>
    </row>
  </sheetData>
  <sheetProtection algorithmName="SHA-512" hashValue="9FwlXrB/qxSaA1g2cWa3TizuwhnnAYYLXHlY8e8uLuyXORPAiAJxOFX+1Pm6qDUW3Ptul4jf7l620upnzQ/DJA==" saltValue="TV9IlUQyG6nv9jT3LljYIw==" spinCount="100000" sheet="1" objects="1" scenarios="1"/>
  <hyperlinks>
    <hyperlink ref="E2" r:id="rId1" xr:uid="{A7009A2D-26FF-47DD-9178-7782A74F75B6}"/>
    <hyperlink ref="E3" r:id="rId2" display="https://github.com/sosdar2025/StatsInExcel/blob/main/www/sosdar-StatsInExcel-DELsTAndardization.xlsm" xr:uid="{C0C89D26-1655-4DD3-BD3F-64E2305FAD7F}"/>
    <hyperlink ref="E4" r:id="rId3" xr:uid="{AD0283C3-8CAF-4C6F-90B7-7DA7FB58B6ED}"/>
  </hyperlinks>
  <pageMargins left="0.75" right="0.75" top="1" bottom="1" header="0.5" footer="0.5"/>
  <pageSetup orientation="portrait" horizontalDpi="1200" verticalDpi="1200" r:id="rId4"/>
  <headerFooter alignWithMargins="0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7868-DCE6-403D-8AFF-2EC5E82F81DE}">
  <dimension ref="A1:H1010"/>
  <sheetViews>
    <sheetView zoomScale="145" zoomScaleNormal="145" workbookViewId="0">
      <pane ySplit="10" topLeftCell="A11" activePane="bottomLeft" state="frozen"/>
      <selection pane="bottomLeft" activeCell="B2" sqref="B2"/>
    </sheetView>
  </sheetViews>
  <sheetFormatPr defaultRowHeight="15" x14ac:dyDescent="0.35"/>
  <cols>
    <col min="1" max="1" width="9.88671875" style="42" bestFit="1" customWidth="1"/>
    <col min="2" max="16384" width="8.88671875" style="42"/>
  </cols>
  <sheetData>
    <row r="1" spans="1:8" x14ac:dyDescent="0.35">
      <c r="A1" s="41" t="s">
        <v>112</v>
      </c>
      <c r="B1" s="41"/>
      <c r="C1" s="41"/>
      <c r="D1" s="41"/>
      <c r="E1" s="41"/>
      <c r="F1" s="41"/>
      <c r="G1" s="41"/>
      <c r="H1" s="41"/>
    </row>
    <row r="2" spans="1:8" x14ac:dyDescent="0.35">
      <c r="A2" s="43" t="s">
        <v>96</v>
      </c>
      <c r="B2" s="34">
        <v>178</v>
      </c>
      <c r="C2" s="44" t="s">
        <v>109</v>
      </c>
      <c r="D2" s="37" t="s">
        <v>108</v>
      </c>
    </row>
    <row r="3" spans="1:8" x14ac:dyDescent="0.35">
      <c r="A3" s="45" t="s">
        <v>97</v>
      </c>
      <c r="B3" s="35">
        <f>SQRT(65)</f>
        <v>8.0622577482985491</v>
      </c>
      <c r="C3" s="44"/>
    </row>
    <row r="4" spans="1:8" x14ac:dyDescent="0.35">
      <c r="A4" s="45" t="s">
        <v>104</v>
      </c>
      <c r="B4" s="36">
        <v>2</v>
      </c>
    </row>
    <row r="5" spans="1:8" x14ac:dyDescent="0.35">
      <c r="A5" s="46" t="s">
        <v>105</v>
      </c>
      <c r="B5" s="47">
        <f>B3/B2</f>
        <v>4.5293582855609825E-2</v>
      </c>
      <c r="D5" s="48"/>
      <c r="E5" s="49"/>
    </row>
    <row r="7" spans="1:8" x14ac:dyDescent="0.35">
      <c r="A7" s="42" t="s">
        <v>100</v>
      </c>
      <c r="B7" s="50">
        <f ca="1">AVERAGE(B11:B1010)</f>
        <v>182.3447502006955</v>
      </c>
      <c r="C7" s="49">
        <f ca="1">AVERAGE(C11:C1010)</f>
        <v>182.3447502006955</v>
      </c>
      <c r="D7" s="49">
        <f ca="1">AVERAGE(D11:D1010)</f>
        <v>2.1095337267357239E-4</v>
      </c>
      <c r="E7" s="50">
        <f ca="1">AVERAGE(E11:E1010)</f>
        <v>182.38321644073966</v>
      </c>
      <c r="F7" s="49">
        <f ca="1">AVERAGE(F11:F1010)</f>
        <v>0</v>
      </c>
      <c r="G7" s="49">
        <f ca="1">AVERAGE(G11:G1010)</f>
        <v>5.3290705182007514E-15</v>
      </c>
    </row>
    <row r="8" spans="1:8" x14ac:dyDescent="0.35">
      <c r="A8" s="42" t="s">
        <v>101</v>
      </c>
      <c r="B8" s="51">
        <f ca="1">STDEV(B11:B1010)</f>
        <v>2.6482781546166927</v>
      </c>
      <c r="C8" s="49">
        <f ca="1">STDEV(C11:C1010)</f>
        <v>2.6482781546166927</v>
      </c>
      <c r="D8" s="52">
        <f ca="1">STDEV(D11:D1010)</f>
        <v>2.9049999885446025E-2</v>
      </c>
      <c r="E8" s="51">
        <f ca="1">STDEV(E11:E1010)</f>
        <v>5.2971149724418884</v>
      </c>
      <c r="F8" s="49">
        <f ca="1">STDEV(F11:F1010)</f>
        <v>0.99999999999999989</v>
      </c>
      <c r="G8" s="49">
        <f ca="1">STDEV(G11:G1010)</f>
        <v>0.99999999999999989</v>
      </c>
    </row>
    <row r="9" spans="1:8" x14ac:dyDescent="0.35">
      <c r="B9" s="49"/>
      <c r="C9" s="49"/>
      <c r="D9" s="49"/>
      <c r="E9" s="49"/>
      <c r="F9" s="49"/>
      <c r="G9" s="49"/>
    </row>
    <row r="10" spans="1:8" x14ac:dyDescent="0.35">
      <c r="A10" s="53" t="s">
        <v>98</v>
      </c>
      <c r="B10" s="53" t="s">
        <v>99</v>
      </c>
      <c r="C10" s="53"/>
      <c r="D10" s="53" t="s">
        <v>110</v>
      </c>
      <c r="E10" s="53" t="s">
        <v>102</v>
      </c>
      <c r="F10" s="53" t="s">
        <v>111</v>
      </c>
      <c r="G10" s="53" t="s">
        <v>103</v>
      </c>
    </row>
    <row r="11" spans="1:8" x14ac:dyDescent="0.35">
      <c r="A11" s="42">
        <v>1</v>
      </c>
      <c r="B11" s="54">
        <f ca="1">IF(ISNUMBER(A11),_xlfn.NORM.INV(RAND(),$B$2,$B$3),"")</f>
        <v>180.47213475909786</v>
      </c>
      <c r="C11" s="54">
        <f ca="1">IF(ISNUMBER(B11),(SUM($B$11:$B$1010)-B11)/($B$4-1),"")</f>
        <v>184.21736564229315</v>
      </c>
      <c r="D11" s="49">
        <f ca="1">IF(ISNUMBER(B11),(($B$4-1)*B11/(SUM($B$11:$B$1010)-B11)-1),"")</f>
        <v>-2.033049853979374E-2</v>
      </c>
      <c r="E11" s="54">
        <f ca="1">IF(ISNUMBER(B11),AVERAGE($B$11:$B$1010)*(1+D11),"")</f>
        <v>178.63759052300119</v>
      </c>
      <c r="F11" s="49">
        <f ca="1">IF(ISNUMBER(D11),(D11-AVERAGE($D$11:$D$1010))/STDEV($D$11:$D$1010),"")</f>
        <v>-0.70710678118654746</v>
      </c>
      <c r="G11" s="49">
        <f ca="1">IF(ISNUMBER(B11),(B11-AVERAGE($B$11:$B$20))/STDEV($B$11:$B$20),"")</f>
        <v>-0.70710678118654213</v>
      </c>
    </row>
    <row r="12" spans="1:8" x14ac:dyDescent="0.35">
      <c r="A12" s="42">
        <f>IF(A11&lt;$B$4,A11+1,"")</f>
        <v>2</v>
      </c>
      <c r="B12" s="54">
        <f t="shared" ref="B12:B75" ca="1" si="0">IF(ISNUMBER(A12),_xlfn.NORM.INV(RAND(),$B$2,$B$3),"")</f>
        <v>184.21736564229317</v>
      </c>
      <c r="C12" s="54">
        <f t="shared" ref="C12:C75" ca="1" si="1">IF(ISNUMBER(B12),(SUM($B$11:$B$1010)-B12)/($B$4-1),"")</f>
        <v>180.47213475909783</v>
      </c>
      <c r="D12" s="49">
        <f ca="1">IF(ISNUMBER(B12),(($B$4-1)*B12/(SUM($B$11:$B$1010)-B12)-1),"")</f>
        <v>2.0752405285140885E-2</v>
      </c>
      <c r="E12" s="54">
        <f ca="1">IF(ISNUMBER(B12),AVERAGE($B$11:$B$1010)*(1+D12),"")</f>
        <v>186.1288423584781</v>
      </c>
      <c r="F12" s="49">
        <f ca="1">IF(ISNUMBER(D12),(D12-AVERAGE($D$11:$D$1010))/STDEV($D$11:$D$1010),"")</f>
        <v>0.70710678118654746</v>
      </c>
      <c r="G12" s="49">
        <f ca="1">IF(ISNUMBER(B12),(B12-AVERAGE($B$11:$B$20))/STDEV($B$11:$B$20),"")</f>
        <v>0.70710678118655279</v>
      </c>
    </row>
    <row r="13" spans="1:8" x14ac:dyDescent="0.35">
      <c r="A13" s="42" t="str">
        <f t="shared" ref="A13:A76" si="2">IF(A12&lt;$B$4,A12+1,"")</f>
        <v/>
      </c>
      <c r="B13" s="54" t="str">
        <f t="shared" ca="1" si="0"/>
        <v/>
      </c>
      <c r="C13" s="54" t="str">
        <f t="shared" ca="1" si="1"/>
        <v/>
      </c>
      <c r="D13" s="49" t="str">
        <f ca="1">IF(ISNUMBER(B13),(($B$4-1)*B13/(SUM($B$11:$B$1010)-B13)-1),"")</f>
        <v/>
      </c>
      <c r="E13" s="54" t="str">
        <f ca="1">IF(ISNUMBER(B13),AVERAGE($B$11:$B$1010)*(1+D13),"")</f>
        <v/>
      </c>
      <c r="F13" s="49" t="str">
        <f ca="1">IF(ISNUMBER(D13),(D13-AVERAGE($D$11:$D$1010))/STDEV($D$11:$D$1010),"")</f>
        <v/>
      </c>
      <c r="G13" s="49" t="str">
        <f ca="1">IF(ISNUMBER(B13),(B13-AVERAGE($B$11:$B$20))/STDEV($B$11:$B$20),"")</f>
        <v/>
      </c>
    </row>
    <row r="14" spans="1:8" x14ac:dyDescent="0.35">
      <c r="A14" s="42" t="str">
        <f t="shared" si="2"/>
        <v/>
      </c>
      <c r="B14" s="54" t="str">
        <f t="shared" ca="1" si="0"/>
        <v/>
      </c>
      <c r="C14" s="54" t="str">
        <f t="shared" ca="1" si="1"/>
        <v/>
      </c>
      <c r="D14" s="49" t="str">
        <f ca="1">IF(ISNUMBER(B14),(($B$4-1)*B14/(SUM($B$11:$B$1010)-B14)-1),"")</f>
        <v/>
      </c>
      <c r="E14" s="54" t="str">
        <f ca="1">IF(ISNUMBER(B14),AVERAGE($B$11:$B$1010)*(1+D14),"")</f>
        <v/>
      </c>
      <c r="F14" s="49" t="str">
        <f ca="1">IF(ISNUMBER(D14),(D14-AVERAGE($D$11:$D$1010))/STDEV($D$11:$D$1010),"")</f>
        <v/>
      </c>
      <c r="G14" s="49" t="str">
        <f ca="1">IF(ISNUMBER(B14),(B14-AVERAGE($B$11:$B$20))/STDEV($B$11:$B$20),"")</f>
        <v/>
      </c>
    </row>
    <row r="15" spans="1:8" x14ac:dyDescent="0.35">
      <c r="A15" s="42" t="str">
        <f t="shared" si="2"/>
        <v/>
      </c>
      <c r="B15" s="54" t="str">
        <f t="shared" ca="1" si="0"/>
        <v/>
      </c>
      <c r="C15" s="54" t="str">
        <f t="shared" ca="1" si="1"/>
        <v/>
      </c>
      <c r="D15" s="49" t="str">
        <f ca="1">IF(ISNUMBER(B15),(($B$4-1)*B15/(SUM($B$11:$B$1010)-B15)-1),"")</f>
        <v/>
      </c>
      <c r="E15" s="54" t="str">
        <f ca="1">IF(ISNUMBER(B15),AVERAGE($B$11:$B$1010)*(1+D15),"")</f>
        <v/>
      </c>
      <c r="F15" s="49" t="str">
        <f ca="1">IF(ISNUMBER(D15),(D15-AVERAGE($D$11:$D$1010))/STDEV($D$11:$D$1010),"")</f>
        <v/>
      </c>
      <c r="G15" s="49" t="str">
        <f ca="1">IF(ISNUMBER(B15),(B15-AVERAGE($B$11:$B$20))/STDEV($B$11:$B$20),"")</f>
        <v/>
      </c>
    </row>
    <row r="16" spans="1:8" x14ac:dyDescent="0.35">
      <c r="A16" s="42" t="str">
        <f t="shared" si="2"/>
        <v/>
      </c>
      <c r="B16" s="54" t="str">
        <f t="shared" ca="1" si="0"/>
        <v/>
      </c>
      <c r="C16" s="54" t="str">
        <f t="shared" ca="1" si="1"/>
        <v/>
      </c>
      <c r="D16" s="49" t="str">
        <f ca="1">IF(ISNUMBER(B16),(($B$4-1)*B16/(SUM($B$11:$B$1010)-B16)-1),"")</f>
        <v/>
      </c>
      <c r="E16" s="54" t="str">
        <f ca="1">IF(ISNUMBER(B16),AVERAGE($B$11:$B$1010)*(1+D16),"")</f>
        <v/>
      </c>
      <c r="F16" s="49" t="str">
        <f ca="1">IF(ISNUMBER(D16),(D16-AVERAGE($D$11:$D$1010))/STDEV($D$11:$D$1010),"")</f>
        <v/>
      </c>
      <c r="G16" s="49" t="str">
        <f ca="1">IF(ISNUMBER(B16),(B16-AVERAGE($B$11:$B$20))/STDEV($B$11:$B$20),"")</f>
        <v/>
      </c>
    </row>
    <row r="17" spans="1:7" x14ac:dyDescent="0.35">
      <c r="A17" s="42" t="str">
        <f t="shared" si="2"/>
        <v/>
      </c>
      <c r="B17" s="54" t="str">
        <f t="shared" ca="1" si="0"/>
        <v/>
      </c>
      <c r="C17" s="54" t="str">
        <f t="shared" ca="1" si="1"/>
        <v/>
      </c>
      <c r="D17" s="49" t="str">
        <f ca="1">IF(ISNUMBER(B17),(($B$4-1)*B17/(SUM($B$11:$B$1010)-B17)-1),"")</f>
        <v/>
      </c>
      <c r="E17" s="54" t="str">
        <f ca="1">IF(ISNUMBER(B17),AVERAGE($B$11:$B$1010)*(1+D17),"")</f>
        <v/>
      </c>
      <c r="F17" s="49" t="str">
        <f ca="1">IF(ISNUMBER(D17),(D17-AVERAGE($D$11:$D$1010))/STDEV($D$11:$D$1010),"")</f>
        <v/>
      </c>
      <c r="G17" s="49" t="str">
        <f ca="1">IF(ISNUMBER(B17),(B17-AVERAGE($B$11:$B$20))/STDEV($B$11:$B$20),"")</f>
        <v/>
      </c>
    </row>
    <row r="18" spans="1:7" x14ac:dyDescent="0.35">
      <c r="A18" s="42" t="str">
        <f t="shared" si="2"/>
        <v/>
      </c>
      <c r="B18" s="54" t="str">
        <f t="shared" ca="1" si="0"/>
        <v/>
      </c>
      <c r="C18" s="54" t="str">
        <f t="shared" ca="1" si="1"/>
        <v/>
      </c>
      <c r="D18" s="49" t="str">
        <f ca="1">IF(ISNUMBER(B18),(($B$4-1)*B18/(SUM($B$11:$B$1010)-B18)-1),"")</f>
        <v/>
      </c>
      <c r="E18" s="54" t="str">
        <f ca="1">IF(ISNUMBER(B18),AVERAGE($B$11:$B$1010)*(1+D18),"")</f>
        <v/>
      </c>
      <c r="F18" s="49" t="str">
        <f ca="1">IF(ISNUMBER(D18),(D18-AVERAGE($D$11:$D$1010))/STDEV($D$11:$D$1010),"")</f>
        <v/>
      </c>
      <c r="G18" s="49" t="str">
        <f ca="1">IF(ISNUMBER(B18),(B18-AVERAGE($B$11:$B$20))/STDEV($B$11:$B$20),"")</f>
        <v/>
      </c>
    </row>
    <row r="19" spans="1:7" x14ac:dyDescent="0.35">
      <c r="A19" s="42" t="str">
        <f t="shared" si="2"/>
        <v/>
      </c>
      <c r="B19" s="54" t="str">
        <f t="shared" ca="1" si="0"/>
        <v/>
      </c>
      <c r="C19" s="54" t="str">
        <f t="shared" ca="1" si="1"/>
        <v/>
      </c>
      <c r="D19" s="49" t="str">
        <f ca="1">IF(ISNUMBER(B19),(($B$4-1)*B19/(SUM($B$11:$B$1010)-B19)-1),"")</f>
        <v/>
      </c>
      <c r="E19" s="54" t="str">
        <f ca="1">IF(ISNUMBER(B19),AVERAGE($B$11:$B$1010)*(1+D19),"")</f>
        <v/>
      </c>
      <c r="F19" s="49" t="str">
        <f ca="1">IF(ISNUMBER(D19),(D19-AVERAGE($D$11:$D$1010))/STDEV($D$11:$D$1010),"")</f>
        <v/>
      </c>
      <c r="G19" s="49" t="str">
        <f ca="1">IF(ISNUMBER(B19),(B19-AVERAGE($B$11:$B$20))/STDEV($B$11:$B$20),"")</f>
        <v/>
      </c>
    </row>
    <row r="20" spans="1:7" x14ac:dyDescent="0.35">
      <c r="A20" s="42" t="str">
        <f t="shared" si="2"/>
        <v/>
      </c>
      <c r="B20" s="54" t="str">
        <f t="shared" ca="1" si="0"/>
        <v/>
      </c>
      <c r="C20" s="54" t="str">
        <f t="shared" ca="1" si="1"/>
        <v/>
      </c>
      <c r="D20" s="49" t="str">
        <f ca="1">IF(ISNUMBER(B20),(($B$4-1)*B20/(SUM($B$11:$B$1010)-B20)-1),"")</f>
        <v/>
      </c>
      <c r="E20" s="54" t="str">
        <f ca="1">IF(ISNUMBER(B20),AVERAGE($B$11:$B$1010)*(1+D20),"")</f>
        <v/>
      </c>
      <c r="F20" s="49" t="str">
        <f ca="1">IF(ISNUMBER(D20),(D20-AVERAGE($D$11:$D$1010))/STDEV($D$11:$D$1010),"")</f>
        <v/>
      </c>
      <c r="G20" s="49" t="str">
        <f ca="1">IF(ISNUMBER(B20),(B20-AVERAGE($B$11:$B$20))/STDEV($B$11:$B$20),"")</f>
        <v/>
      </c>
    </row>
    <row r="21" spans="1:7" x14ac:dyDescent="0.35">
      <c r="A21" s="42" t="str">
        <f t="shared" si="2"/>
        <v/>
      </c>
      <c r="B21" s="54" t="str">
        <f t="shared" ca="1" si="0"/>
        <v/>
      </c>
      <c r="C21" s="54" t="str">
        <f t="shared" ca="1" si="1"/>
        <v/>
      </c>
      <c r="D21" s="49" t="str">
        <f ca="1">IF(ISNUMBER(B21),(($B$4-1)*B21/(SUM($B$11:$B$1010)-B21)-1),"")</f>
        <v/>
      </c>
      <c r="E21" s="54" t="str">
        <f ca="1">IF(ISNUMBER(B21),AVERAGE($B$11:$B$1010)*(1+D21),"")</f>
        <v/>
      </c>
      <c r="F21" s="49" t="str">
        <f ca="1">IF(ISNUMBER(D21),(D21-AVERAGE($D$11:$D$1010))/STDEV($D$11:$D$1010),"")</f>
        <v/>
      </c>
      <c r="G21" s="54" t="str">
        <f ca="1">IF(ISNUMBER(B21),(B21-AVERAGE($B$11:$B$20))/STDEV($B$11:$B$20),"")</f>
        <v/>
      </c>
    </row>
    <row r="22" spans="1:7" x14ac:dyDescent="0.35">
      <c r="A22" s="42" t="str">
        <f t="shared" si="2"/>
        <v/>
      </c>
      <c r="B22" s="54" t="str">
        <f t="shared" ca="1" si="0"/>
        <v/>
      </c>
      <c r="C22" s="54" t="str">
        <f t="shared" ca="1" si="1"/>
        <v/>
      </c>
      <c r="D22" s="49" t="str">
        <f ca="1">IF(ISNUMBER(B22),(($B$4-1)*B22/(SUM($B$11:$B$1010)-B22)-1),"")</f>
        <v/>
      </c>
      <c r="E22" s="54" t="str">
        <f ca="1">IF(ISNUMBER(B22),AVERAGE($B$11:$B$1010)*(1+D22),"")</f>
        <v/>
      </c>
      <c r="F22" s="49" t="str">
        <f ca="1">IF(ISNUMBER(D22),(D22-AVERAGE($D$11:$D$1010))/STDEV($D$11:$D$1010),"")</f>
        <v/>
      </c>
      <c r="G22" s="54" t="str">
        <f ca="1">IF(ISNUMBER(B22),(B22-AVERAGE($B$11:$B$20))/STDEV($B$11:$B$20),"")</f>
        <v/>
      </c>
    </row>
    <row r="23" spans="1:7" x14ac:dyDescent="0.35">
      <c r="A23" s="42" t="str">
        <f t="shared" si="2"/>
        <v/>
      </c>
      <c r="B23" s="54" t="str">
        <f t="shared" ca="1" si="0"/>
        <v/>
      </c>
      <c r="C23" s="54" t="str">
        <f t="shared" ca="1" si="1"/>
        <v/>
      </c>
      <c r="D23" s="49" t="str">
        <f ca="1">IF(ISNUMBER(B23),(($B$4-1)*B23/(SUM($B$11:$B$1010)-B23)-1),"")</f>
        <v/>
      </c>
      <c r="E23" s="54" t="str">
        <f ca="1">IF(ISNUMBER(B23),AVERAGE($B$11:$B$1010)*(1+D23),"")</f>
        <v/>
      </c>
      <c r="F23" s="49" t="str">
        <f ca="1">IF(ISNUMBER(D23),(D23-AVERAGE($D$11:$D$1010))/STDEV($D$11:$D$1010),"")</f>
        <v/>
      </c>
      <c r="G23" s="54" t="str">
        <f ca="1">IF(ISNUMBER(B23),(B23-AVERAGE($B$11:$B$20))/STDEV($B$11:$B$20),"")</f>
        <v/>
      </c>
    </row>
    <row r="24" spans="1:7" x14ac:dyDescent="0.35">
      <c r="A24" s="42" t="str">
        <f t="shared" si="2"/>
        <v/>
      </c>
      <c r="B24" s="54" t="str">
        <f t="shared" ca="1" si="0"/>
        <v/>
      </c>
      <c r="C24" s="54" t="str">
        <f t="shared" ca="1" si="1"/>
        <v/>
      </c>
      <c r="D24" s="49" t="str">
        <f ca="1">IF(ISNUMBER(B24),(($B$4-1)*B24/(SUM($B$11:$B$1010)-B24)-1),"")</f>
        <v/>
      </c>
      <c r="E24" s="54" t="str">
        <f ca="1">IF(ISNUMBER(B24),AVERAGE($B$11:$B$1010)*(1+D24),"")</f>
        <v/>
      </c>
      <c r="F24" s="49" t="str">
        <f ca="1">IF(ISNUMBER(D24),(D24-AVERAGE($D$11:$D$1010))/STDEV($D$11:$D$1010),"")</f>
        <v/>
      </c>
      <c r="G24" s="54" t="str">
        <f ca="1">IF(ISNUMBER(B24),(B24-AVERAGE($B$11:$B$20))/STDEV($B$11:$B$20),"")</f>
        <v/>
      </c>
    </row>
    <row r="25" spans="1:7" x14ac:dyDescent="0.35">
      <c r="A25" s="42" t="str">
        <f t="shared" si="2"/>
        <v/>
      </c>
      <c r="B25" s="54" t="str">
        <f t="shared" ca="1" si="0"/>
        <v/>
      </c>
      <c r="C25" s="54" t="str">
        <f t="shared" ca="1" si="1"/>
        <v/>
      </c>
      <c r="D25" s="49" t="str">
        <f ca="1">IF(ISNUMBER(B25),(($B$4-1)*B25/(SUM($B$11:$B$1010)-B25)-1),"")</f>
        <v/>
      </c>
      <c r="E25" s="54" t="str">
        <f ca="1">IF(ISNUMBER(B25),AVERAGE($B$11:$B$1010)*(1+D25),"")</f>
        <v/>
      </c>
      <c r="F25" s="49" t="str">
        <f ca="1">IF(ISNUMBER(D25),(D25-AVERAGE($D$11:$D$1010))/STDEV($D$11:$D$1010),"")</f>
        <v/>
      </c>
      <c r="G25" s="54" t="str">
        <f ca="1">IF(ISNUMBER(B25),(B25-AVERAGE($B$11:$B$20))/STDEV($B$11:$B$20),"")</f>
        <v/>
      </c>
    </row>
    <row r="26" spans="1:7" x14ac:dyDescent="0.35">
      <c r="A26" s="42" t="str">
        <f t="shared" si="2"/>
        <v/>
      </c>
      <c r="B26" s="54" t="str">
        <f t="shared" ca="1" si="0"/>
        <v/>
      </c>
      <c r="C26" s="54" t="str">
        <f t="shared" ca="1" si="1"/>
        <v/>
      </c>
      <c r="D26" s="49" t="str">
        <f ca="1">IF(ISNUMBER(B26),(($B$4-1)*B26/(SUM($B$11:$B$1010)-B26)-1),"")</f>
        <v/>
      </c>
      <c r="E26" s="54" t="str">
        <f ca="1">IF(ISNUMBER(B26),AVERAGE($B$11:$B$1010)*(1+D26),"")</f>
        <v/>
      </c>
      <c r="F26" s="49" t="str">
        <f ca="1">IF(ISNUMBER(D26),(D26-AVERAGE($D$11:$D$1010))/STDEV($D$11:$D$1010),"")</f>
        <v/>
      </c>
      <c r="G26" s="54" t="str">
        <f ca="1">IF(ISNUMBER(B26),(B26-AVERAGE($B$11:$B$20))/STDEV($B$11:$B$20),"")</f>
        <v/>
      </c>
    </row>
    <row r="27" spans="1:7" x14ac:dyDescent="0.35">
      <c r="A27" s="42" t="str">
        <f t="shared" si="2"/>
        <v/>
      </c>
      <c r="B27" s="54" t="str">
        <f t="shared" ca="1" si="0"/>
        <v/>
      </c>
      <c r="C27" s="54" t="str">
        <f t="shared" ca="1" si="1"/>
        <v/>
      </c>
      <c r="D27" s="49" t="str">
        <f ca="1">IF(ISNUMBER(B27),(($B$4-1)*B27/(SUM($B$11:$B$1010)-B27)-1),"")</f>
        <v/>
      </c>
      <c r="E27" s="54" t="str">
        <f ca="1">IF(ISNUMBER(B27),AVERAGE($B$11:$B$1010)*(1+D27),"")</f>
        <v/>
      </c>
      <c r="F27" s="49" t="str">
        <f ca="1">IF(ISNUMBER(D27),(D27-AVERAGE($D$11:$D$1010))/STDEV($D$11:$D$1010),"")</f>
        <v/>
      </c>
      <c r="G27" s="54" t="str">
        <f ca="1">IF(ISNUMBER(B27),(B27-AVERAGE($B$11:$B$20))/STDEV($B$11:$B$20),"")</f>
        <v/>
      </c>
    </row>
    <row r="28" spans="1:7" x14ac:dyDescent="0.35">
      <c r="A28" s="42" t="str">
        <f t="shared" si="2"/>
        <v/>
      </c>
      <c r="B28" s="54" t="str">
        <f t="shared" ca="1" si="0"/>
        <v/>
      </c>
      <c r="C28" s="54" t="str">
        <f t="shared" ca="1" si="1"/>
        <v/>
      </c>
      <c r="D28" s="49" t="str">
        <f ca="1">IF(ISNUMBER(B28),(($B$4-1)*B28/(SUM($B$11:$B$1010)-B28)-1),"")</f>
        <v/>
      </c>
      <c r="E28" s="54" t="str">
        <f ca="1">IF(ISNUMBER(B28),AVERAGE($B$11:$B$1010)*(1+D28),"")</f>
        <v/>
      </c>
      <c r="F28" s="49" t="str">
        <f ca="1">IF(ISNUMBER(D28),(D28-AVERAGE($D$11:$D$1010))/STDEV($D$11:$D$1010),"")</f>
        <v/>
      </c>
      <c r="G28" s="54" t="str">
        <f ca="1">IF(ISNUMBER(B28),(B28-AVERAGE($B$11:$B$20))/STDEV($B$11:$B$20),"")</f>
        <v/>
      </c>
    </row>
    <row r="29" spans="1:7" x14ac:dyDescent="0.35">
      <c r="A29" s="42" t="str">
        <f t="shared" si="2"/>
        <v/>
      </c>
      <c r="B29" s="54" t="str">
        <f t="shared" ca="1" si="0"/>
        <v/>
      </c>
      <c r="C29" s="54" t="str">
        <f t="shared" ca="1" si="1"/>
        <v/>
      </c>
      <c r="D29" s="49" t="str">
        <f ca="1">IF(ISNUMBER(B29),(($B$4-1)*B29/(SUM($B$11:$B$1010)-B29)-1),"")</f>
        <v/>
      </c>
      <c r="E29" s="54" t="str">
        <f ca="1">IF(ISNUMBER(B29),AVERAGE($B$11:$B$1010)*(1+D29),"")</f>
        <v/>
      </c>
      <c r="F29" s="49" t="str">
        <f ca="1">IF(ISNUMBER(D29),(D29-AVERAGE($D$11:$D$1010))/STDEV($D$11:$D$1010),"")</f>
        <v/>
      </c>
      <c r="G29" s="54" t="str">
        <f ca="1">IF(ISNUMBER(B29),(B29-AVERAGE($B$11:$B$20))/STDEV($B$11:$B$20),"")</f>
        <v/>
      </c>
    </row>
    <row r="30" spans="1:7" x14ac:dyDescent="0.35">
      <c r="A30" s="42" t="str">
        <f t="shared" si="2"/>
        <v/>
      </c>
      <c r="B30" s="54" t="str">
        <f t="shared" ca="1" si="0"/>
        <v/>
      </c>
      <c r="C30" s="54" t="str">
        <f t="shared" ca="1" si="1"/>
        <v/>
      </c>
      <c r="D30" s="49" t="str">
        <f ca="1">IF(ISNUMBER(B30),(($B$4-1)*B30/(SUM($B$11:$B$1010)-B30)-1),"")</f>
        <v/>
      </c>
      <c r="E30" s="54" t="str">
        <f ca="1">IF(ISNUMBER(B30),AVERAGE($B$11:$B$1010)*(1+D30),"")</f>
        <v/>
      </c>
      <c r="F30" s="49" t="str">
        <f ca="1">IF(ISNUMBER(D30),(D30-AVERAGE($D$11:$D$1010))/STDEV($D$11:$D$1010),"")</f>
        <v/>
      </c>
      <c r="G30" s="54" t="str">
        <f ca="1">IF(ISNUMBER(B30),(B30-AVERAGE($B$11:$B$20))/STDEV($B$11:$B$20),"")</f>
        <v/>
      </c>
    </row>
    <row r="31" spans="1:7" x14ac:dyDescent="0.35">
      <c r="A31" s="42" t="str">
        <f t="shared" si="2"/>
        <v/>
      </c>
      <c r="B31" s="54" t="str">
        <f t="shared" ca="1" si="0"/>
        <v/>
      </c>
      <c r="C31" s="54" t="str">
        <f t="shared" ca="1" si="1"/>
        <v/>
      </c>
      <c r="D31" s="49" t="str">
        <f ca="1">IF(ISNUMBER(B31),(($B$4-1)*B31/(SUM($B$11:$B$1010)-B31)-1),"")</f>
        <v/>
      </c>
      <c r="E31" s="54" t="str">
        <f ca="1">IF(ISNUMBER(B31),AVERAGE($B$11:$B$1010)*(1+D31),"")</f>
        <v/>
      </c>
      <c r="F31" s="49" t="str">
        <f ca="1">IF(ISNUMBER(D31),(D31-AVERAGE($D$11:$D$1010))/STDEV($D$11:$D$1010),"")</f>
        <v/>
      </c>
      <c r="G31" s="54" t="str">
        <f ca="1">IF(ISNUMBER(B31),(B31-AVERAGE($B$11:$B$20))/STDEV($B$11:$B$20),"")</f>
        <v/>
      </c>
    </row>
    <row r="32" spans="1:7" x14ac:dyDescent="0.35">
      <c r="A32" s="42" t="str">
        <f t="shared" si="2"/>
        <v/>
      </c>
      <c r="B32" s="54" t="str">
        <f t="shared" ca="1" si="0"/>
        <v/>
      </c>
      <c r="C32" s="54" t="str">
        <f t="shared" ca="1" si="1"/>
        <v/>
      </c>
      <c r="D32" s="49" t="str">
        <f ca="1">IF(ISNUMBER(B32),(($B$4-1)*B32/(SUM($B$11:$B$1010)-B32)-1),"")</f>
        <v/>
      </c>
      <c r="E32" s="54" t="str">
        <f ca="1">IF(ISNUMBER(B32),AVERAGE($B$11:$B$1010)*(1+D32),"")</f>
        <v/>
      </c>
      <c r="F32" s="49" t="str">
        <f ca="1">IF(ISNUMBER(D32),(D32-AVERAGE($D$11:$D$1010))/STDEV($D$11:$D$1010),"")</f>
        <v/>
      </c>
      <c r="G32" s="54" t="str">
        <f ca="1">IF(ISNUMBER(B32),(B32-AVERAGE($B$11:$B$20))/STDEV($B$11:$B$20),"")</f>
        <v/>
      </c>
    </row>
    <row r="33" spans="1:7" x14ac:dyDescent="0.35">
      <c r="A33" s="42" t="str">
        <f t="shared" si="2"/>
        <v/>
      </c>
      <c r="B33" s="54" t="str">
        <f t="shared" ca="1" si="0"/>
        <v/>
      </c>
      <c r="C33" s="54" t="str">
        <f t="shared" ca="1" si="1"/>
        <v/>
      </c>
      <c r="D33" s="49" t="str">
        <f ca="1">IF(ISNUMBER(B33),(($B$4-1)*B33/(SUM($B$11:$B$1010)-B33)-1),"")</f>
        <v/>
      </c>
      <c r="E33" s="54" t="str">
        <f ca="1">IF(ISNUMBER(B33),AVERAGE($B$11:$B$1010)*(1+D33),"")</f>
        <v/>
      </c>
      <c r="F33" s="49" t="str">
        <f ca="1">IF(ISNUMBER(D33),(D33-AVERAGE($D$11:$D$1010))/STDEV($D$11:$D$1010),"")</f>
        <v/>
      </c>
      <c r="G33" s="54" t="str">
        <f ca="1">IF(ISNUMBER(B33),(B33-AVERAGE($B$11:$B$20))/STDEV($B$11:$B$20),"")</f>
        <v/>
      </c>
    </row>
    <row r="34" spans="1:7" x14ac:dyDescent="0.35">
      <c r="A34" s="42" t="str">
        <f t="shared" si="2"/>
        <v/>
      </c>
      <c r="B34" s="54" t="str">
        <f t="shared" ca="1" si="0"/>
        <v/>
      </c>
      <c r="C34" s="54" t="str">
        <f t="shared" ca="1" si="1"/>
        <v/>
      </c>
      <c r="D34" s="49" t="str">
        <f ca="1">IF(ISNUMBER(B34),(($B$4-1)*B34/(SUM($B$11:$B$1010)-B34)-1),"")</f>
        <v/>
      </c>
      <c r="E34" s="54" t="str">
        <f ca="1">IF(ISNUMBER(B34),AVERAGE($B$11:$B$1010)*(1+D34),"")</f>
        <v/>
      </c>
      <c r="F34" s="49" t="str">
        <f ca="1">IF(ISNUMBER(D34),(D34-AVERAGE($D$11:$D$1010))/STDEV($D$11:$D$1010),"")</f>
        <v/>
      </c>
      <c r="G34" s="54" t="str">
        <f ca="1">IF(ISNUMBER(B34),(B34-AVERAGE($B$11:$B$20))/STDEV($B$11:$B$20),"")</f>
        <v/>
      </c>
    </row>
    <row r="35" spans="1:7" x14ac:dyDescent="0.35">
      <c r="A35" s="42" t="str">
        <f t="shared" si="2"/>
        <v/>
      </c>
      <c r="B35" s="54" t="str">
        <f t="shared" ca="1" si="0"/>
        <v/>
      </c>
      <c r="C35" s="54" t="str">
        <f t="shared" ca="1" si="1"/>
        <v/>
      </c>
      <c r="D35" s="49" t="str">
        <f ca="1">IF(ISNUMBER(B35),(($B$4-1)*B35/(SUM($B$11:$B$1010)-B35)-1),"")</f>
        <v/>
      </c>
      <c r="E35" s="54" t="str">
        <f ca="1">IF(ISNUMBER(B35),AVERAGE($B$11:$B$1010)*(1+D35),"")</f>
        <v/>
      </c>
      <c r="F35" s="49" t="str">
        <f ca="1">IF(ISNUMBER(D35),(D35-AVERAGE($D$11:$D$1010))/STDEV($D$11:$D$1010),"")</f>
        <v/>
      </c>
      <c r="G35" s="54" t="str">
        <f ca="1">IF(ISNUMBER(B35),(B35-AVERAGE($B$11:$B$20))/STDEV($B$11:$B$20),"")</f>
        <v/>
      </c>
    </row>
    <row r="36" spans="1:7" x14ac:dyDescent="0.35">
      <c r="A36" s="42" t="str">
        <f t="shared" si="2"/>
        <v/>
      </c>
      <c r="B36" s="54" t="str">
        <f t="shared" ca="1" si="0"/>
        <v/>
      </c>
      <c r="C36" s="54" t="str">
        <f t="shared" ca="1" si="1"/>
        <v/>
      </c>
      <c r="D36" s="49" t="str">
        <f ca="1">IF(ISNUMBER(B36),(($B$4-1)*B36/(SUM($B$11:$B$1010)-B36)-1),"")</f>
        <v/>
      </c>
      <c r="E36" s="54" t="str">
        <f ca="1">IF(ISNUMBER(B36),AVERAGE($B$11:$B$1010)*(1+D36),"")</f>
        <v/>
      </c>
      <c r="F36" s="49" t="str">
        <f ca="1">IF(ISNUMBER(D36),(D36-AVERAGE($D$11:$D$1010))/STDEV($D$11:$D$1010),"")</f>
        <v/>
      </c>
      <c r="G36" s="54" t="str">
        <f ca="1">IF(ISNUMBER(B36),(B36-AVERAGE($B$11:$B$20))/STDEV($B$11:$B$20),"")</f>
        <v/>
      </c>
    </row>
    <row r="37" spans="1:7" x14ac:dyDescent="0.35">
      <c r="A37" s="42" t="str">
        <f t="shared" si="2"/>
        <v/>
      </c>
      <c r="B37" s="54" t="str">
        <f t="shared" ca="1" si="0"/>
        <v/>
      </c>
      <c r="C37" s="54" t="str">
        <f t="shared" ca="1" si="1"/>
        <v/>
      </c>
      <c r="D37" s="49" t="str">
        <f ca="1">IF(ISNUMBER(B37),(($B$4-1)*B37/(SUM($B$11:$B$1010)-B37)-1),"")</f>
        <v/>
      </c>
      <c r="E37" s="54" t="str">
        <f ca="1">IF(ISNUMBER(B37),AVERAGE($B$11:$B$1010)*(1+D37),"")</f>
        <v/>
      </c>
      <c r="F37" s="49" t="str">
        <f ca="1">IF(ISNUMBER(D37),(D37-AVERAGE($D$11:$D$1010))/STDEV($D$11:$D$1010),"")</f>
        <v/>
      </c>
      <c r="G37" s="54" t="str">
        <f ca="1">IF(ISNUMBER(B37),(B37-AVERAGE($B$11:$B$20))/STDEV($B$11:$B$20),"")</f>
        <v/>
      </c>
    </row>
    <row r="38" spans="1:7" x14ac:dyDescent="0.35">
      <c r="A38" s="42" t="str">
        <f t="shared" si="2"/>
        <v/>
      </c>
      <c r="B38" s="54" t="str">
        <f t="shared" ca="1" si="0"/>
        <v/>
      </c>
      <c r="C38" s="54" t="str">
        <f t="shared" ca="1" si="1"/>
        <v/>
      </c>
      <c r="D38" s="49" t="str">
        <f ca="1">IF(ISNUMBER(B38),(($B$4-1)*B38/(SUM($B$11:$B$1010)-B38)-1),"")</f>
        <v/>
      </c>
      <c r="E38" s="54" t="str">
        <f ca="1">IF(ISNUMBER(B38),AVERAGE($B$11:$B$1010)*(1+D38),"")</f>
        <v/>
      </c>
      <c r="F38" s="49" t="str">
        <f ca="1">IF(ISNUMBER(D38),(D38-AVERAGE($D$11:$D$1010))/STDEV($D$11:$D$1010),"")</f>
        <v/>
      </c>
      <c r="G38" s="54" t="str">
        <f ca="1">IF(ISNUMBER(B38),(B38-AVERAGE($B$11:$B$20))/STDEV($B$11:$B$20),"")</f>
        <v/>
      </c>
    </row>
    <row r="39" spans="1:7" x14ac:dyDescent="0.35">
      <c r="A39" s="42" t="str">
        <f t="shared" si="2"/>
        <v/>
      </c>
      <c r="B39" s="54" t="str">
        <f t="shared" ca="1" si="0"/>
        <v/>
      </c>
      <c r="C39" s="54" t="str">
        <f t="shared" ca="1" si="1"/>
        <v/>
      </c>
      <c r="D39" s="49" t="str">
        <f ca="1">IF(ISNUMBER(B39),(($B$4-1)*B39/(SUM($B$11:$B$1010)-B39)-1),"")</f>
        <v/>
      </c>
      <c r="E39" s="54" t="str">
        <f ca="1">IF(ISNUMBER(B39),AVERAGE($B$11:$B$1010)*(1+D39),"")</f>
        <v/>
      </c>
      <c r="F39" s="49" t="str">
        <f ca="1">IF(ISNUMBER(D39),(D39-AVERAGE($D$11:$D$1010))/STDEV($D$11:$D$1010),"")</f>
        <v/>
      </c>
      <c r="G39" s="54" t="str">
        <f ca="1">IF(ISNUMBER(B39),(B39-AVERAGE($B$11:$B$20))/STDEV($B$11:$B$20),"")</f>
        <v/>
      </c>
    </row>
    <row r="40" spans="1:7" x14ac:dyDescent="0.35">
      <c r="A40" s="42" t="str">
        <f t="shared" si="2"/>
        <v/>
      </c>
      <c r="B40" s="54" t="str">
        <f t="shared" ca="1" si="0"/>
        <v/>
      </c>
      <c r="C40" s="54" t="str">
        <f t="shared" ca="1" si="1"/>
        <v/>
      </c>
      <c r="D40" s="49" t="str">
        <f ca="1">IF(ISNUMBER(B40),(($B$4-1)*B40/(SUM($B$11:$B$1010)-B40)-1),"")</f>
        <v/>
      </c>
      <c r="E40" s="54" t="str">
        <f ca="1">IF(ISNUMBER(B40),AVERAGE($B$11:$B$1010)*(1+D40),"")</f>
        <v/>
      </c>
      <c r="F40" s="49" t="str">
        <f ca="1">IF(ISNUMBER(D40),(D40-AVERAGE($D$11:$D$1010))/STDEV($D$11:$D$1010),"")</f>
        <v/>
      </c>
      <c r="G40" s="54" t="str">
        <f ca="1">IF(ISNUMBER(B40),(B40-AVERAGE($B$11:$B$20))/STDEV($B$11:$B$20),"")</f>
        <v/>
      </c>
    </row>
    <row r="41" spans="1:7" x14ac:dyDescent="0.35">
      <c r="A41" s="42" t="str">
        <f t="shared" si="2"/>
        <v/>
      </c>
      <c r="B41" s="54" t="str">
        <f t="shared" ca="1" si="0"/>
        <v/>
      </c>
      <c r="C41" s="54" t="str">
        <f t="shared" ca="1" si="1"/>
        <v/>
      </c>
      <c r="D41" s="49" t="str">
        <f ca="1">IF(ISNUMBER(B41),(($B$4-1)*B41/(SUM($B$11:$B$1010)-B41)-1),"")</f>
        <v/>
      </c>
      <c r="E41" s="54" t="str">
        <f ca="1">IF(ISNUMBER(B41),AVERAGE($B$11:$B$1010)*(1+D41),"")</f>
        <v/>
      </c>
      <c r="F41" s="49" t="str">
        <f ca="1">IF(ISNUMBER(D41),(D41-AVERAGE($D$11:$D$1010))/STDEV($D$11:$D$1010),"")</f>
        <v/>
      </c>
      <c r="G41" s="54" t="str">
        <f ca="1">IF(ISNUMBER(B41),(B41-AVERAGE($B$11:$B$20))/STDEV($B$11:$B$20),"")</f>
        <v/>
      </c>
    </row>
    <row r="42" spans="1:7" x14ac:dyDescent="0.35">
      <c r="A42" s="42" t="str">
        <f t="shared" si="2"/>
        <v/>
      </c>
      <c r="B42" s="54" t="str">
        <f t="shared" ca="1" si="0"/>
        <v/>
      </c>
      <c r="C42" s="54" t="str">
        <f t="shared" ca="1" si="1"/>
        <v/>
      </c>
      <c r="D42" s="49" t="str">
        <f ca="1">IF(ISNUMBER(B42),(($B$4-1)*B42/(SUM($B$11:$B$1010)-B42)-1),"")</f>
        <v/>
      </c>
      <c r="E42" s="54" t="str">
        <f ca="1">IF(ISNUMBER(B42),AVERAGE($B$11:$B$1010)*(1+D42),"")</f>
        <v/>
      </c>
      <c r="F42" s="49" t="str">
        <f ca="1">IF(ISNUMBER(D42),(D42-AVERAGE($D$11:$D$1010))/STDEV($D$11:$D$1010),"")</f>
        <v/>
      </c>
      <c r="G42" s="54" t="str">
        <f ca="1">IF(ISNUMBER(B42),(B42-AVERAGE($B$11:$B$20))/STDEV($B$11:$B$20),"")</f>
        <v/>
      </c>
    </row>
    <row r="43" spans="1:7" x14ac:dyDescent="0.35">
      <c r="A43" s="42" t="str">
        <f t="shared" si="2"/>
        <v/>
      </c>
      <c r="B43" s="54" t="str">
        <f t="shared" ca="1" si="0"/>
        <v/>
      </c>
      <c r="C43" s="54" t="str">
        <f t="shared" ca="1" si="1"/>
        <v/>
      </c>
      <c r="D43" s="49" t="str">
        <f ca="1">IF(ISNUMBER(B43),(($B$4-1)*B43/(SUM($B$11:$B$1010)-B43)-1),"")</f>
        <v/>
      </c>
      <c r="E43" s="54" t="str">
        <f ca="1">IF(ISNUMBER(B43),AVERAGE($B$11:$B$1010)*(1+D43),"")</f>
        <v/>
      </c>
      <c r="F43" s="49" t="str">
        <f ca="1">IF(ISNUMBER(D43),(D43-AVERAGE($D$11:$D$1010))/STDEV($D$11:$D$1010),"")</f>
        <v/>
      </c>
      <c r="G43" s="54" t="str">
        <f ca="1">IF(ISNUMBER(B43),(B43-AVERAGE($B$11:$B$20))/STDEV($B$11:$B$20),"")</f>
        <v/>
      </c>
    </row>
    <row r="44" spans="1:7" x14ac:dyDescent="0.35">
      <c r="A44" s="42" t="str">
        <f t="shared" si="2"/>
        <v/>
      </c>
      <c r="B44" s="54" t="str">
        <f t="shared" ca="1" si="0"/>
        <v/>
      </c>
      <c r="C44" s="54" t="str">
        <f t="shared" ca="1" si="1"/>
        <v/>
      </c>
      <c r="D44" s="49" t="str">
        <f ca="1">IF(ISNUMBER(B44),(($B$4-1)*B44/(SUM($B$11:$B$1010)-B44)-1),"")</f>
        <v/>
      </c>
      <c r="E44" s="54" t="str">
        <f ca="1">IF(ISNUMBER(B44),AVERAGE($B$11:$B$1010)*(1+D44),"")</f>
        <v/>
      </c>
      <c r="F44" s="49" t="str">
        <f ca="1">IF(ISNUMBER(D44),(D44-AVERAGE($D$11:$D$1010))/STDEV($D$11:$D$1010),"")</f>
        <v/>
      </c>
      <c r="G44" s="54" t="str">
        <f ca="1">IF(ISNUMBER(B44),(B44-AVERAGE($B$11:$B$20))/STDEV($B$11:$B$20),"")</f>
        <v/>
      </c>
    </row>
    <row r="45" spans="1:7" x14ac:dyDescent="0.35">
      <c r="A45" s="42" t="str">
        <f t="shared" si="2"/>
        <v/>
      </c>
      <c r="B45" s="54" t="str">
        <f t="shared" ca="1" si="0"/>
        <v/>
      </c>
      <c r="C45" s="54" t="str">
        <f t="shared" ca="1" si="1"/>
        <v/>
      </c>
      <c r="D45" s="49" t="str">
        <f ca="1">IF(ISNUMBER(B45),(($B$4-1)*B45/(SUM($B$11:$B$1010)-B45)-1),"")</f>
        <v/>
      </c>
      <c r="E45" s="54" t="str">
        <f ca="1">IF(ISNUMBER(B45),AVERAGE($B$11:$B$1010)*(1+D45),"")</f>
        <v/>
      </c>
      <c r="F45" s="49" t="str">
        <f ca="1">IF(ISNUMBER(D45),(D45-AVERAGE($D$11:$D$1010))/STDEV($D$11:$D$1010),"")</f>
        <v/>
      </c>
      <c r="G45" s="54" t="str">
        <f ca="1">IF(ISNUMBER(B45),(B45-AVERAGE($B$11:$B$20))/STDEV($B$11:$B$20),"")</f>
        <v/>
      </c>
    </row>
    <row r="46" spans="1:7" x14ac:dyDescent="0.35">
      <c r="A46" s="42" t="str">
        <f t="shared" si="2"/>
        <v/>
      </c>
      <c r="B46" s="54" t="str">
        <f t="shared" ca="1" si="0"/>
        <v/>
      </c>
      <c r="C46" s="54" t="str">
        <f t="shared" ca="1" si="1"/>
        <v/>
      </c>
      <c r="D46" s="49" t="str">
        <f ca="1">IF(ISNUMBER(B46),(($B$4-1)*B46/(SUM($B$11:$B$1010)-B46)-1),"")</f>
        <v/>
      </c>
      <c r="E46" s="54" t="str">
        <f ca="1">IF(ISNUMBER(B46),AVERAGE($B$11:$B$1010)*(1+D46),"")</f>
        <v/>
      </c>
      <c r="F46" s="49" t="str">
        <f ca="1">IF(ISNUMBER(D46),(D46-AVERAGE($D$11:$D$1010))/STDEV($D$11:$D$1010),"")</f>
        <v/>
      </c>
      <c r="G46" s="54" t="str">
        <f ca="1">IF(ISNUMBER(B46),(B46-AVERAGE($B$11:$B$20))/STDEV($B$11:$B$20),"")</f>
        <v/>
      </c>
    </row>
    <row r="47" spans="1:7" x14ac:dyDescent="0.35">
      <c r="A47" s="42" t="str">
        <f t="shared" si="2"/>
        <v/>
      </c>
      <c r="B47" s="54" t="str">
        <f t="shared" ca="1" si="0"/>
        <v/>
      </c>
      <c r="C47" s="54" t="str">
        <f t="shared" ca="1" si="1"/>
        <v/>
      </c>
      <c r="D47" s="49" t="str">
        <f ca="1">IF(ISNUMBER(B47),(($B$4-1)*B47/(SUM($B$11:$B$1010)-B47)-1),"")</f>
        <v/>
      </c>
      <c r="E47" s="54" t="str">
        <f ca="1">IF(ISNUMBER(B47),AVERAGE($B$11:$B$1010)*(1+D47),"")</f>
        <v/>
      </c>
      <c r="F47" s="49" t="str">
        <f ca="1">IF(ISNUMBER(D47),(D47-AVERAGE($D$11:$D$1010))/STDEV($D$11:$D$1010),"")</f>
        <v/>
      </c>
      <c r="G47" s="54" t="str">
        <f ca="1">IF(ISNUMBER(B47),(B47-AVERAGE($B$11:$B$20))/STDEV($B$11:$B$20),"")</f>
        <v/>
      </c>
    </row>
    <row r="48" spans="1:7" x14ac:dyDescent="0.35">
      <c r="A48" s="42" t="str">
        <f t="shared" si="2"/>
        <v/>
      </c>
      <c r="B48" s="54" t="str">
        <f t="shared" ca="1" si="0"/>
        <v/>
      </c>
      <c r="C48" s="54" t="str">
        <f t="shared" ca="1" si="1"/>
        <v/>
      </c>
      <c r="D48" s="49" t="str">
        <f ca="1">IF(ISNUMBER(B48),(($B$4-1)*B48/(SUM($B$11:$B$1010)-B48)-1),"")</f>
        <v/>
      </c>
      <c r="E48" s="54" t="str">
        <f ca="1">IF(ISNUMBER(B48),AVERAGE($B$11:$B$1010)*(1+D48),"")</f>
        <v/>
      </c>
      <c r="F48" s="49" t="str">
        <f ca="1">IF(ISNUMBER(D48),(D48-AVERAGE($D$11:$D$1010))/STDEV($D$11:$D$1010),"")</f>
        <v/>
      </c>
      <c r="G48" s="54" t="str">
        <f ca="1">IF(ISNUMBER(B48),(B48-AVERAGE($B$11:$B$20))/STDEV($B$11:$B$20),"")</f>
        <v/>
      </c>
    </row>
    <row r="49" spans="1:7" x14ac:dyDescent="0.35">
      <c r="A49" s="42" t="str">
        <f t="shared" si="2"/>
        <v/>
      </c>
      <c r="B49" s="54" t="str">
        <f t="shared" ca="1" si="0"/>
        <v/>
      </c>
      <c r="C49" s="54" t="str">
        <f t="shared" ca="1" si="1"/>
        <v/>
      </c>
      <c r="D49" s="49" t="str">
        <f ca="1">IF(ISNUMBER(B49),(($B$4-1)*B49/(SUM($B$11:$B$1010)-B49)-1),"")</f>
        <v/>
      </c>
      <c r="E49" s="54" t="str">
        <f ca="1">IF(ISNUMBER(B49),AVERAGE($B$11:$B$1010)*(1+D49),"")</f>
        <v/>
      </c>
      <c r="F49" s="49" t="str">
        <f ca="1">IF(ISNUMBER(D49),(D49-AVERAGE($D$11:$D$1010))/STDEV($D$11:$D$1010),"")</f>
        <v/>
      </c>
      <c r="G49" s="54" t="str">
        <f ca="1">IF(ISNUMBER(B49),(B49-AVERAGE($B$11:$B$20))/STDEV($B$11:$B$20),"")</f>
        <v/>
      </c>
    </row>
    <row r="50" spans="1:7" x14ac:dyDescent="0.35">
      <c r="A50" s="42" t="str">
        <f t="shared" si="2"/>
        <v/>
      </c>
      <c r="B50" s="54" t="str">
        <f t="shared" ca="1" si="0"/>
        <v/>
      </c>
      <c r="C50" s="54" t="str">
        <f t="shared" ca="1" si="1"/>
        <v/>
      </c>
      <c r="D50" s="49" t="str">
        <f ca="1">IF(ISNUMBER(B50),(($B$4-1)*B50/(SUM($B$11:$B$1010)-B50)-1),"")</f>
        <v/>
      </c>
      <c r="E50" s="54" t="str">
        <f ca="1">IF(ISNUMBER(B50),AVERAGE($B$11:$B$1010)*(1+D50),"")</f>
        <v/>
      </c>
      <c r="F50" s="49" t="str">
        <f ca="1">IF(ISNUMBER(D50),(D50-AVERAGE($D$11:$D$1010))/STDEV($D$11:$D$1010),"")</f>
        <v/>
      </c>
      <c r="G50" s="54" t="str">
        <f ca="1">IF(ISNUMBER(B50),(B50-AVERAGE($B$11:$B$20))/STDEV($B$11:$B$20),"")</f>
        <v/>
      </c>
    </row>
    <row r="51" spans="1:7" x14ac:dyDescent="0.35">
      <c r="A51" s="42" t="str">
        <f t="shared" si="2"/>
        <v/>
      </c>
      <c r="B51" s="54" t="str">
        <f t="shared" ca="1" si="0"/>
        <v/>
      </c>
      <c r="C51" s="54" t="str">
        <f t="shared" ca="1" si="1"/>
        <v/>
      </c>
      <c r="D51" s="49" t="str">
        <f ca="1">IF(ISNUMBER(B51),(($B$4-1)*B51/(SUM($B$11:$B$1010)-B51)-1),"")</f>
        <v/>
      </c>
      <c r="E51" s="54" t="str">
        <f ca="1">IF(ISNUMBER(B51),AVERAGE($B$11:$B$1010)*(1+D51),"")</f>
        <v/>
      </c>
      <c r="F51" s="49" t="str">
        <f ca="1">IF(ISNUMBER(D51),(D51-AVERAGE($D$11:$D$1010))/STDEV($D$11:$D$1010),"")</f>
        <v/>
      </c>
      <c r="G51" s="54" t="str">
        <f ca="1">IF(ISNUMBER(B51),(B51-AVERAGE($B$11:$B$20))/STDEV($B$11:$B$20),"")</f>
        <v/>
      </c>
    </row>
    <row r="52" spans="1:7" x14ac:dyDescent="0.35">
      <c r="A52" s="42" t="str">
        <f t="shared" si="2"/>
        <v/>
      </c>
      <c r="B52" s="54" t="str">
        <f t="shared" ca="1" si="0"/>
        <v/>
      </c>
      <c r="C52" s="54" t="str">
        <f t="shared" ca="1" si="1"/>
        <v/>
      </c>
      <c r="D52" s="49" t="str">
        <f ca="1">IF(ISNUMBER(B52),(($B$4-1)*B52/(SUM($B$11:$B$1010)-B52)-1),"")</f>
        <v/>
      </c>
      <c r="E52" s="54" t="str">
        <f ca="1">IF(ISNUMBER(B52),AVERAGE($B$11:$B$1010)*(1+D52),"")</f>
        <v/>
      </c>
      <c r="F52" s="49" t="str">
        <f ca="1">IF(ISNUMBER(D52),(D52-AVERAGE($D$11:$D$1010))/STDEV($D$11:$D$1010),"")</f>
        <v/>
      </c>
      <c r="G52" s="54" t="str">
        <f ca="1">IF(ISNUMBER(B52),(B52-AVERAGE($B$11:$B$20))/STDEV($B$11:$B$20),"")</f>
        <v/>
      </c>
    </row>
    <row r="53" spans="1:7" x14ac:dyDescent="0.35">
      <c r="A53" s="42" t="str">
        <f t="shared" si="2"/>
        <v/>
      </c>
      <c r="B53" s="54" t="str">
        <f t="shared" ca="1" si="0"/>
        <v/>
      </c>
      <c r="C53" s="54" t="str">
        <f t="shared" ca="1" si="1"/>
        <v/>
      </c>
      <c r="D53" s="49" t="str">
        <f ca="1">IF(ISNUMBER(B53),(($B$4-1)*B53/(SUM($B$11:$B$1010)-B53)-1),"")</f>
        <v/>
      </c>
      <c r="E53" s="54" t="str">
        <f ca="1">IF(ISNUMBER(B53),AVERAGE($B$11:$B$1010)*(1+D53),"")</f>
        <v/>
      </c>
      <c r="F53" s="49" t="str">
        <f ca="1">IF(ISNUMBER(D53),(D53-AVERAGE($D$11:$D$1010))/STDEV($D$11:$D$1010),"")</f>
        <v/>
      </c>
      <c r="G53" s="54" t="str">
        <f ca="1">IF(ISNUMBER(B53),(B53-AVERAGE($B$11:$B$20))/STDEV($B$11:$B$20),"")</f>
        <v/>
      </c>
    </row>
    <row r="54" spans="1:7" x14ac:dyDescent="0.35">
      <c r="A54" s="42" t="str">
        <f t="shared" si="2"/>
        <v/>
      </c>
      <c r="B54" s="54" t="str">
        <f t="shared" ca="1" si="0"/>
        <v/>
      </c>
      <c r="C54" s="54" t="str">
        <f t="shared" ca="1" si="1"/>
        <v/>
      </c>
      <c r="D54" s="49" t="str">
        <f ca="1">IF(ISNUMBER(B54),(($B$4-1)*B54/(SUM($B$11:$B$1010)-B54)-1),"")</f>
        <v/>
      </c>
      <c r="E54" s="54" t="str">
        <f ca="1">IF(ISNUMBER(B54),AVERAGE($B$11:$B$1010)*(1+D54),"")</f>
        <v/>
      </c>
      <c r="F54" s="49" t="str">
        <f ca="1">IF(ISNUMBER(D54),(D54-AVERAGE($D$11:$D$1010))/STDEV($D$11:$D$1010),"")</f>
        <v/>
      </c>
      <c r="G54" s="54" t="str">
        <f ca="1">IF(ISNUMBER(B54),(B54-AVERAGE($B$11:$B$20))/STDEV($B$11:$B$20),"")</f>
        <v/>
      </c>
    </row>
    <row r="55" spans="1:7" x14ac:dyDescent="0.35">
      <c r="A55" s="42" t="str">
        <f t="shared" si="2"/>
        <v/>
      </c>
      <c r="B55" s="54" t="str">
        <f t="shared" ca="1" si="0"/>
        <v/>
      </c>
      <c r="C55" s="54" t="str">
        <f t="shared" ca="1" si="1"/>
        <v/>
      </c>
      <c r="D55" s="49" t="str">
        <f ca="1">IF(ISNUMBER(B55),(($B$4-1)*B55/(SUM($B$11:$B$1010)-B55)-1),"")</f>
        <v/>
      </c>
      <c r="E55" s="54" t="str">
        <f ca="1">IF(ISNUMBER(B55),AVERAGE($B$11:$B$1010)*(1+D55),"")</f>
        <v/>
      </c>
      <c r="F55" s="49" t="str">
        <f ca="1">IF(ISNUMBER(D55),(D55-AVERAGE($D$11:$D$1010))/STDEV($D$11:$D$1010),"")</f>
        <v/>
      </c>
      <c r="G55" s="54" t="str">
        <f ca="1">IF(ISNUMBER(B55),(B55-AVERAGE($B$11:$B$20))/STDEV($B$11:$B$20),"")</f>
        <v/>
      </c>
    </row>
    <row r="56" spans="1:7" x14ac:dyDescent="0.35">
      <c r="A56" s="42" t="str">
        <f t="shared" si="2"/>
        <v/>
      </c>
      <c r="B56" s="54" t="str">
        <f t="shared" ca="1" si="0"/>
        <v/>
      </c>
      <c r="C56" s="54" t="str">
        <f t="shared" ca="1" si="1"/>
        <v/>
      </c>
      <c r="D56" s="49" t="str">
        <f ca="1">IF(ISNUMBER(B56),(($B$4-1)*B56/(SUM($B$11:$B$1010)-B56)-1),"")</f>
        <v/>
      </c>
      <c r="E56" s="54" t="str">
        <f ca="1">IF(ISNUMBER(B56),AVERAGE($B$11:$B$1010)*(1+D56),"")</f>
        <v/>
      </c>
      <c r="F56" s="49" t="str">
        <f ca="1">IF(ISNUMBER(D56),(D56-AVERAGE($D$11:$D$1010))/STDEV($D$11:$D$1010),"")</f>
        <v/>
      </c>
      <c r="G56" s="54" t="str">
        <f ca="1">IF(ISNUMBER(B56),(B56-AVERAGE($B$11:$B$20))/STDEV($B$11:$B$20),"")</f>
        <v/>
      </c>
    </row>
    <row r="57" spans="1:7" x14ac:dyDescent="0.35">
      <c r="A57" s="42" t="str">
        <f t="shared" si="2"/>
        <v/>
      </c>
      <c r="B57" s="54" t="str">
        <f t="shared" ca="1" si="0"/>
        <v/>
      </c>
      <c r="C57" s="54" t="str">
        <f t="shared" ca="1" si="1"/>
        <v/>
      </c>
      <c r="D57" s="49" t="str">
        <f ca="1">IF(ISNUMBER(B57),(($B$4-1)*B57/(SUM($B$11:$B$1010)-B57)-1),"")</f>
        <v/>
      </c>
      <c r="E57" s="54" t="str">
        <f ca="1">IF(ISNUMBER(B57),AVERAGE($B$11:$B$1010)*(1+D57),"")</f>
        <v/>
      </c>
      <c r="F57" s="49" t="str">
        <f ca="1">IF(ISNUMBER(D57),(D57-AVERAGE($D$11:$D$1010))/STDEV($D$11:$D$1010),"")</f>
        <v/>
      </c>
      <c r="G57" s="54" t="str">
        <f ca="1">IF(ISNUMBER(B57),(B57-AVERAGE($B$11:$B$20))/STDEV($B$11:$B$20),"")</f>
        <v/>
      </c>
    </row>
    <row r="58" spans="1:7" x14ac:dyDescent="0.35">
      <c r="A58" s="42" t="str">
        <f t="shared" si="2"/>
        <v/>
      </c>
      <c r="B58" s="54" t="str">
        <f t="shared" ca="1" si="0"/>
        <v/>
      </c>
      <c r="C58" s="54" t="str">
        <f t="shared" ca="1" si="1"/>
        <v/>
      </c>
      <c r="D58" s="49" t="str">
        <f ca="1">IF(ISNUMBER(B58),(($B$4-1)*B58/(SUM($B$11:$B$1010)-B58)-1),"")</f>
        <v/>
      </c>
      <c r="E58" s="54" t="str">
        <f ca="1">IF(ISNUMBER(B58),AVERAGE($B$11:$B$1010)*(1+D58),"")</f>
        <v/>
      </c>
      <c r="F58" s="49" t="str">
        <f ca="1">IF(ISNUMBER(D58),(D58-AVERAGE($D$11:$D$1010))/STDEV($D$11:$D$1010),"")</f>
        <v/>
      </c>
      <c r="G58" s="54" t="str">
        <f ca="1">IF(ISNUMBER(B58),(B58-AVERAGE($B$11:$B$20))/STDEV($B$11:$B$20),"")</f>
        <v/>
      </c>
    </row>
    <row r="59" spans="1:7" x14ac:dyDescent="0.35">
      <c r="A59" s="42" t="str">
        <f t="shared" si="2"/>
        <v/>
      </c>
      <c r="B59" s="54" t="str">
        <f t="shared" ca="1" si="0"/>
        <v/>
      </c>
      <c r="C59" s="54" t="str">
        <f t="shared" ca="1" si="1"/>
        <v/>
      </c>
      <c r="D59" s="49" t="str">
        <f ca="1">IF(ISNUMBER(B59),(($B$4-1)*B59/(SUM($B$11:$B$1010)-B59)-1),"")</f>
        <v/>
      </c>
      <c r="E59" s="54" t="str">
        <f ca="1">IF(ISNUMBER(B59),AVERAGE($B$11:$B$1010)*(1+D59),"")</f>
        <v/>
      </c>
      <c r="F59" s="49" t="str">
        <f ca="1">IF(ISNUMBER(D59),(D59-AVERAGE($D$11:$D$1010))/STDEV($D$11:$D$1010),"")</f>
        <v/>
      </c>
      <c r="G59" s="54" t="str">
        <f ca="1">IF(ISNUMBER(B59),(B59-AVERAGE($B$11:$B$20))/STDEV($B$11:$B$20),"")</f>
        <v/>
      </c>
    </row>
    <row r="60" spans="1:7" x14ac:dyDescent="0.35">
      <c r="A60" s="42" t="str">
        <f t="shared" si="2"/>
        <v/>
      </c>
      <c r="B60" s="54" t="str">
        <f t="shared" ca="1" si="0"/>
        <v/>
      </c>
      <c r="C60" s="54" t="str">
        <f t="shared" ca="1" si="1"/>
        <v/>
      </c>
      <c r="D60" s="49" t="str">
        <f ca="1">IF(ISNUMBER(B60),(($B$4-1)*B60/(SUM($B$11:$B$1010)-B60)-1),"")</f>
        <v/>
      </c>
      <c r="E60" s="54" t="str">
        <f ca="1">IF(ISNUMBER(B60),AVERAGE($B$11:$B$1010)*(1+D60),"")</f>
        <v/>
      </c>
      <c r="F60" s="49" t="str">
        <f ca="1">IF(ISNUMBER(D60),(D60-AVERAGE($D$11:$D$1010))/STDEV($D$11:$D$1010),"")</f>
        <v/>
      </c>
      <c r="G60" s="54" t="str">
        <f ca="1">IF(ISNUMBER(B60),(B60-AVERAGE($B$11:$B$20))/STDEV($B$11:$B$20),"")</f>
        <v/>
      </c>
    </row>
    <row r="61" spans="1:7" x14ac:dyDescent="0.35">
      <c r="A61" s="42" t="str">
        <f t="shared" si="2"/>
        <v/>
      </c>
      <c r="B61" s="54" t="str">
        <f t="shared" ca="1" si="0"/>
        <v/>
      </c>
      <c r="C61" s="54" t="str">
        <f t="shared" ca="1" si="1"/>
        <v/>
      </c>
      <c r="D61" s="49" t="str">
        <f ca="1">IF(ISNUMBER(B61),(($B$4-1)*B61/(SUM($B$11:$B$1010)-B61)-1),"")</f>
        <v/>
      </c>
      <c r="E61" s="54" t="str">
        <f ca="1">IF(ISNUMBER(B61),AVERAGE($B$11:$B$1010)*(1+D61),"")</f>
        <v/>
      </c>
      <c r="F61" s="49" t="str">
        <f ca="1">IF(ISNUMBER(D61),(D61-AVERAGE($D$11:$D$1010))/STDEV($D$11:$D$1010),"")</f>
        <v/>
      </c>
      <c r="G61" s="54" t="str">
        <f ca="1">IF(ISNUMBER(B61),(B61-AVERAGE($B$11:$B$20))/STDEV($B$11:$B$20),"")</f>
        <v/>
      </c>
    </row>
    <row r="62" spans="1:7" x14ac:dyDescent="0.35">
      <c r="A62" s="42" t="str">
        <f t="shared" si="2"/>
        <v/>
      </c>
      <c r="B62" s="54" t="str">
        <f t="shared" ca="1" si="0"/>
        <v/>
      </c>
      <c r="C62" s="54" t="str">
        <f t="shared" ca="1" si="1"/>
        <v/>
      </c>
      <c r="D62" s="49" t="str">
        <f ca="1">IF(ISNUMBER(B62),(($B$4-1)*B62/(SUM($B$11:$B$1010)-B62)-1),"")</f>
        <v/>
      </c>
      <c r="E62" s="54" t="str">
        <f ca="1">IF(ISNUMBER(B62),AVERAGE($B$11:$B$1010)*(1+D62),"")</f>
        <v/>
      </c>
      <c r="F62" s="49" t="str">
        <f ca="1">IF(ISNUMBER(D62),(D62-AVERAGE($D$11:$D$1010))/STDEV($D$11:$D$1010),"")</f>
        <v/>
      </c>
      <c r="G62" s="54" t="str">
        <f ca="1">IF(ISNUMBER(B62),(B62-AVERAGE($B$11:$B$20))/STDEV($B$11:$B$20),"")</f>
        <v/>
      </c>
    </row>
    <row r="63" spans="1:7" x14ac:dyDescent="0.35">
      <c r="A63" s="42" t="str">
        <f t="shared" si="2"/>
        <v/>
      </c>
      <c r="B63" s="54" t="str">
        <f t="shared" ca="1" si="0"/>
        <v/>
      </c>
      <c r="C63" s="54" t="str">
        <f t="shared" ca="1" si="1"/>
        <v/>
      </c>
      <c r="D63" s="49" t="str">
        <f ca="1">IF(ISNUMBER(B63),(($B$4-1)*B63/(SUM($B$11:$B$1010)-B63)-1),"")</f>
        <v/>
      </c>
      <c r="E63" s="54" t="str">
        <f ca="1">IF(ISNUMBER(B63),AVERAGE($B$11:$B$1010)*(1+D63),"")</f>
        <v/>
      </c>
      <c r="F63" s="49" t="str">
        <f ca="1">IF(ISNUMBER(D63),(D63-AVERAGE($D$11:$D$1010))/STDEV($D$11:$D$1010),"")</f>
        <v/>
      </c>
      <c r="G63" s="54" t="str">
        <f ca="1">IF(ISNUMBER(B63),(B63-AVERAGE($B$11:$B$20))/STDEV($B$11:$B$20),"")</f>
        <v/>
      </c>
    </row>
    <row r="64" spans="1:7" x14ac:dyDescent="0.35">
      <c r="A64" s="42" t="str">
        <f t="shared" si="2"/>
        <v/>
      </c>
      <c r="B64" s="54" t="str">
        <f t="shared" ca="1" si="0"/>
        <v/>
      </c>
      <c r="C64" s="54" t="str">
        <f t="shared" ca="1" si="1"/>
        <v/>
      </c>
      <c r="D64" s="49" t="str">
        <f ca="1">IF(ISNUMBER(B64),(($B$4-1)*B64/(SUM($B$11:$B$1010)-B64)-1),"")</f>
        <v/>
      </c>
      <c r="E64" s="54" t="str">
        <f ca="1">IF(ISNUMBER(B64),AVERAGE($B$11:$B$1010)*(1+D64),"")</f>
        <v/>
      </c>
      <c r="F64" s="49" t="str">
        <f ca="1">IF(ISNUMBER(D64),(D64-AVERAGE($D$11:$D$1010))/STDEV($D$11:$D$1010),"")</f>
        <v/>
      </c>
      <c r="G64" s="54" t="str">
        <f ca="1">IF(ISNUMBER(B64),(B64-AVERAGE($B$11:$B$20))/STDEV($B$11:$B$20),"")</f>
        <v/>
      </c>
    </row>
    <row r="65" spans="1:7" x14ac:dyDescent="0.35">
      <c r="A65" s="42" t="str">
        <f t="shared" si="2"/>
        <v/>
      </c>
      <c r="B65" s="54" t="str">
        <f t="shared" ca="1" si="0"/>
        <v/>
      </c>
      <c r="C65" s="54" t="str">
        <f t="shared" ca="1" si="1"/>
        <v/>
      </c>
      <c r="D65" s="49" t="str">
        <f ca="1">IF(ISNUMBER(B65),(($B$4-1)*B65/(SUM($B$11:$B$1010)-B65)-1),"")</f>
        <v/>
      </c>
      <c r="E65" s="54" t="str">
        <f ca="1">IF(ISNUMBER(B65),AVERAGE($B$11:$B$1010)*(1+D65),"")</f>
        <v/>
      </c>
      <c r="F65" s="49" t="str">
        <f ca="1">IF(ISNUMBER(D65),(D65-AVERAGE($D$11:$D$1010))/STDEV($D$11:$D$1010),"")</f>
        <v/>
      </c>
      <c r="G65" s="54" t="str">
        <f ca="1">IF(ISNUMBER(B65),(B65-AVERAGE($B$11:$B$20))/STDEV($B$11:$B$20),"")</f>
        <v/>
      </c>
    </row>
    <row r="66" spans="1:7" x14ac:dyDescent="0.35">
      <c r="A66" s="42" t="str">
        <f t="shared" si="2"/>
        <v/>
      </c>
      <c r="B66" s="54" t="str">
        <f t="shared" ca="1" si="0"/>
        <v/>
      </c>
      <c r="C66" s="54" t="str">
        <f t="shared" ca="1" si="1"/>
        <v/>
      </c>
      <c r="D66" s="49" t="str">
        <f ca="1">IF(ISNUMBER(B66),(($B$4-1)*B66/(SUM($B$11:$B$1010)-B66)-1),"")</f>
        <v/>
      </c>
      <c r="E66" s="54" t="str">
        <f ca="1">IF(ISNUMBER(B66),AVERAGE($B$11:$B$1010)*(1+D66),"")</f>
        <v/>
      </c>
      <c r="F66" s="49" t="str">
        <f ca="1">IF(ISNUMBER(D66),(D66-AVERAGE($D$11:$D$1010))/STDEV($D$11:$D$1010),"")</f>
        <v/>
      </c>
      <c r="G66" s="54" t="str">
        <f ca="1">IF(ISNUMBER(B66),(B66-AVERAGE($B$11:$B$20))/STDEV($B$11:$B$20),"")</f>
        <v/>
      </c>
    </row>
    <row r="67" spans="1:7" x14ac:dyDescent="0.35">
      <c r="A67" s="42" t="str">
        <f t="shared" si="2"/>
        <v/>
      </c>
      <c r="B67" s="54" t="str">
        <f t="shared" ca="1" si="0"/>
        <v/>
      </c>
      <c r="C67" s="54" t="str">
        <f t="shared" ca="1" si="1"/>
        <v/>
      </c>
      <c r="D67" s="49" t="str">
        <f ca="1">IF(ISNUMBER(B67),(($B$4-1)*B67/(SUM($B$11:$B$1010)-B67)-1),"")</f>
        <v/>
      </c>
      <c r="E67" s="54" t="str">
        <f ca="1">IF(ISNUMBER(B67),AVERAGE($B$11:$B$1010)*(1+D67),"")</f>
        <v/>
      </c>
      <c r="F67" s="49" t="str">
        <f ca="1">IF(ISNUMBER(D67),(D67-AVERAGE($D$11:$D$1010))/STDEV($D$11:$D$1010),"")</f>
        <v/>
      </c>
      <c r="G67" s="54" t="str">
        <f ca="1">IF(ISNUMBER(B67),(B67-AVERAGE($B$11:$B$20))/STDEV($B$11:$B$20),"")</f>
        <v/>
      </c>
    </row>
    <row r="68" spans="1:7" x14ac:dyDescent="0.35">
      <c r="A68" s="42" t="str">
        <f t="shared" si="2"/>
        <v/>
      </c>
      <c r="B68" s="54" t="str">
        <f t="shared" ca="1" si="0"/>
        <v/>
      </c>
      <c r="C68" s="54" t="str">
        <f t="shared" ca="1" si="1"/>
        <v/>
      </c>
      <c r="D68" s="49" t="str">
        <f ca="1">IF(ISNUMBER(B68),(($B$4-1)*B68/(SUM($B$11:$B$1010)-B68)-1),"")</f>
        <v/>
      </c>
      <c r="E68" s="54" t="str">
        <f ca="1">IF(ISNUMBER(B68),AVERAGE($B$11:$B$1010)*(1+D68),"")</f>
        <v/>
      </c>
      <c r="F68" s="49" t="str">
        <f ca="1">IF(ISNUMBER(D68),(D68-AVERAGE($D$11:$D$1010))/STDEV($D$11:$D$1010),"")</f>
        <v/>
      </c>
      <c r="G68" s="54" t="str">
        <f ca="1">IF(ISNUMBER(B68),(B68-AVERAGE($B$11:$B$20))/STDEV($B$11:$B$20),"")</f>
        <v/>
      </c>
    </row>
    <row r="69" spans="1:7" x14ac:dyDescent="0.35">
      <c r="A69" s="42" t="str">
        <f t="shared" si="2"/>
        <v/>
      </c>
      <c r="B69" s="54" t="str">
        <f t="shared" ca="1" si="0"/>
        <v/>
      </c>
      <c r="C69" s="54" t="str">
        <f t="shared" ca="1" si="1"/>
        <v/>
      </c>
      <c r="D69" s="49" t="str">
        <f ca="1">IF(ISNUMBER(B69),(($B$4-1)*B69/(SUM($B$11:$B$1010)-B69)-1),"")</f>
        <v/>
      </c>
      <c r="E69" s="54" t="str">
        <f ca="1">IF(ISNUMBER(B69),AVERAGE($B$11:$B$1010)*(1+D69),"")</f>
        <v/>
      </c>
      <c r="F69" s="49" t="str">
        <f ca="1">IF(ISNUMBER(D69),(D69-AVERAGE($D$11:$D$1010))/STDEV($D$11:$D$1010),"")</f>
        <v/>
      </c>
      <c r="G69" s="54" t="str">
        <f ca="1">IF(ISNUMBER(B69),(B69-AVERAGE($B$11:$B$20))/STDEV($B$11:$B$20),"")</f>
        <v/>
      </c>
    </row>
    <row r="70" spans="1:7" x14ac:dyDescent="0.35">
      <c r="A70" s="42" t="str">
        <f t="shared" si="2"/>
        <v/>
      </c>
      <c r="B70" s="54" t="str">
        <f t="shared" ca="1" si="0"/>
        <v/>
      </c>
      <c r="C70" s="54" t="str">
        <f t="shared" ca="1" si="1"/>
        <v/>
      </c>
      <c r="D70" s="49" t="str">
        <f ca="1">IF(ISNUMBER(B70),(($B$4-1)*B70/(SUM($B$11:$B$1010)-B70)-1),"")</f>
        <v/>
      </c>
      <c r="E70" s="54" t="str">
        <f ca="1">IF(ISNUMBER(B70),AVERAGE($B$11:$B$1010)*(1+D70),"")</f>
        <v/>
      </c>
      <c r="F70" s="49" t="str">
        <f ca="1">IF(ISNUMBER(D70),(D70-AVERAGE($D$11:$D$1010))/STDEV($D$11:$D$1010),"")</f>
        <v/>
      </c>
      <c r="G70" s="54" t="str">
        <f ca="1">IF(ISNUMBER(B70),(B70-AVERAGE($B$11:$B$20))/STDEV($B$11:$B$20),"")</f>
        <v/>
      </c>
    </row>
    <row r="71" spans="1:7" x14ac:dyDescent="0.35">
      <c r="A71" s="42" t="str">
        <f t="shared" si="2"/>
        <v/>
      </c>
      <c r="B71" s="54" t="str">
        <f t="shared" ca="1" si="0"/>
        <v/>
      </c>
      <c r="C71" s="54" t="str">
        <f t="shared" ca="1" si="1"/>
        <v/>
      </c>
      <c r="D71" s="49" t="str">
        <f ca="1">IF(ISNUMBER(B71),(($B$4-1)*B71/(SUM($B$11:$B$1010)-B71)-1),"")</f>
        <v/>
      </c>
      <c r="E71" s="54" t="str">
        <f ca="1">IF(ISNUMBER(B71),AVERAGE($B$11:$B$1010)*(1+D71),"")</f>
        <v/>
      </c>
      <c r="F71" s="49" t="str">
        <f ca="1">IF(ISNUMBER(D71),(D71-AVERAGE($D$11:$D$1010))/STDEV($D$11:$D$1010),"")</f>
        <v/>
      </c>
      <c r="G71" s="54" t="str">
        <f ca="1">IF(ISNUMBER(B71),(B71-AVERAGE($B$11:$B$20))/STDEV($B$11:$B$20),"")</f>
        <v/>
      </c>
    </row>
    <row r="72" spans="1:7" x14ac:dyDescent="0.35">
      <c r="A72" s="42" t="str">
        <f t="shared" si="2"/>
        <v/>
      </c>
      <c r="B72" s="54" t="str">
        <f t="shared" ca="1" si="0"/>
        <v/>
      </c>
      <c r="C72" s="54" t="str">
        <f t="shared" ca="1" si="1"/>
        <v/>
      </c>
      <c r="D72" s="49" t="str">
        <f ca="1">IF(ISNUMBER(B72),(($B$4-1)*B72/(SUM($B$11:$B$1010)-B72)-1),"")</f>
        <v/>
      </c>
      <c r="E72" s="54" t="str">
        <f ca="1">IF(ISNUMBER(B72),AVERAGE($B$11:$B$1010)*(1+D72),"")</f>
        <v/>
      </c>
      <c r="F72" s="49" t="str">
        <f ca="1">IF(ISNUMBER(D72),(D72-AVERAGE($D$11:$D$1010))/STDEV($D$11:$D$1010),"")</f>
        <v/>
      </c>
      <c r="G72" s="54" t="str">
        <f ca="1">IF(ISNUMBER(B72),(B72-AVERAGE($B$11:$B$20))/STDEV($B$11:$B$20),"")</f>
        <v/>
      </c>
    </row>
    <row r="73" spans="1:7" x14ac:dyDescent="0.35">
      <c r="A73" s="42" t="str">
        <f t="shared" si="2"/>
        <v/>
      </c>
      <c r="B73" s="54" t="str">
        <f t="shared" ca="1" si="0"/>
        <v/>
      </c>
      <c r="C73" s="54" t="str">
        <f t="shared" ca="1" si="1"/>
        <v/>
      </c>
      <c r="D73" s="49" t="str">
        <f ca="1">IF(ISNUMBER(B73),(($B$4-1)*B73/(SUM($B$11:$B$1010)-B73)-1),"")</f>
        <v/>
      </c>
      <c r="E73" s="54" t="str">
        <f ca="1">IF(ISNUMBER(B73),AVERAGE($B$11:$B$1010)*(1+D73),"")</f>
        <v/>
      </c>
      <c r="F73" s="49" t="str">
        <f ca="1">IF(ISNUMBER(D73),(D73-AVERAGE($D$11:$D$1010))/STDEV($D$11:$D$1010),"")</f>
        <v/>
      </c>
      <c r="G73" s="54" t="str">
        <f ca="1">IF(ISNUMBER(B73),(B73-AVERAGE($B$11:$B$20))/STDEV($B$11:$B$20),"")</f>
        <v/>
      </c>
    </row>
    <row r="74" spans="1:7" x14ac:dyDescent="0.35">
      <c r="A74" s="42" t="str">
        <f t="shared" si="2"/>
        <v/>
      </c>
      <c r="B74" s="54" t="str">
        <f t="shared" ca="1" si="0"/>
        <v/>
      </c>
      <c r="C74" s="54" t="str">
        <f t="shared" ca="1" si="1"/>
        <v/>
      </c>
      <c r="D74" s="49" t="str">
        <f ca="1">IF(ISNUMBER(B74),(($B$4-1)*B74/(SUM($B$11:$B$1010)-B74)-1),"")</f>
        <v/>
      </c>
      <c r="E74" s="54" t="str">
        <f ca="1">IF(ISNUMBER(B74),AVERAGE($B$11:$B$1010)*(1+D74),"")</f>
        <v/>
      </c>
      <c r="F74" s="49" t="str">
        <f ca="1">IF(ISNUMBER(D74),(D74-AVERAGE($D$11:$D$1010))/STDEV($D$11:$D$1010),"")</f>
        <v/>
      </c>
      <c r="G74" s="54" t="str">
        <f ca="1">IF(ISNUMBER(B74),(B74-AVERAGE($B$11:$B$20))/STDEV($B$11:$B$20),"")</f>
        <v/>
      </c>
    </row>
    <row r="75" spans="1:7" x14ac:dyDescent="0.35">
      <c r="A75" s="42" t="str">
        <f t="shared" si="2"/>
        <v/>
      </c>
      <c r="B75" s="54" t="str">
        <f t="shared" ca="1" si="0"/>
        <v/>
      </c>
      <c r="C75" s="54" t="str">
        <f t="shared" ca="1" si="1"/>
        <v/>
      </c>
      <c r="D75" s="49" t="str">
        <f ca="1">IF(ISNUMBER(B75),(($B$4-1)*B75/(SUM($B$11:$B$1010)-B75)-1),"")</f>
        <v/>
      </c>
      <c r="E75" s="54" t="str">
        <f ca="1">IF(ISNUMBER(B75),AVERAGE($B$11:$B$1010)*(1+D75),"")</f>
        <v/>
      </c>
      <c r="F75" s="49" t="str">
        <f ca="1">IF(ISNUMBER(D75),(D75-AVERAGE($D$11:$D$1010))/STDEV($D$11:$D$1010),"")</f>
        <v/>
      </c>
      <c r="G75" s="54" t="str">
        <f ca="1">IF(ISNUMBER(B75),(B75-AVERAGE($B$11:$B$20))/STDEV($B$11:$B$20),"")</f>
        <v/>
      </c>
    </row>
    <row r="76" spans="1:7" x14ac:dyDescent="0.35">
      <c r="A76" s="42" t="str">
        <f t="shared" si="2"/>
        <v/>
      </c>
      <c r="B76" s="54" t="str">
        <f t="shared" ref="B76:B139" ca="1" si="3">IF(ISNUMBER(A76),_xlfn.NORM.INV(RAND(),$B$2,$B$3),"")</f>
        <v/>
      </c>
      <c r="C76" s="54" t="str">
        <f t="shared" ref="C76:C139" ca="1" si="4">IF(ISNUMBER(B76),(SUM($B$11:$B$1010)-B76)/($B$4-1),"")</f>
        <v/>
      </c>
      <c r="D76" s="49" t="str">
        <f ca="1">IF(ISNUMBER(B76),(($B$4-1)*B76/(SUM($B$11:$B$1010)-B76)-1),"")</f>
        <v/>
      </c>
      <c r="E76" s="54" t="str">
        <f ca="1">IF(ISNUMBER(B76),AVERAGE($B$11:$B$1010)*(1+D76),"")</f>
        <v/>
      </c>
      <c r="F76" s="49" t="str">
        <f ca="1">IF(ISNUMBER(D76),(D76-AVERAGE($D$11:$D$1010))/STDEV($D$11:$D$1010),"")</f>
        <v/>
      </c>
      <c r="G76" s="54" t="str">
        <f ca="1">IF(ISNUMBER(B76),(B76-AVERAGE($B$11:$B$20))/STDEV($B$11:$B$20),"")</f>
        <v/>
      </c>
    </row>
    <row r="77" spans="1:7" x14ac:dyDescent="0.35">
      <c r="A77" s="42" t="str">
        <f t="shared" ref="A77:A140" si="5">IF(A76&lt;$B$4,A76+1,"")</f>
        <v/>
      </c>
      <c r="B77" s="54" t="str">
        <f t="shared" ca="1" si="3"/>
        <v/>
      </c>
      <c r="C77" s="54" t="str">
        <f t="shared" ca="1" si="4"/>
        <v/>
      </c>
      <c r="D77" s="49" t="str">
        <f ca="1">IF(ISNUMBER(B77),(($B$4-1)*B77/(SUM($B$11:$B$1010)-B77)-1),"")</f>
        <v/>
      </c>
      <c r="E77" s="54" t="str">
        <f ca="1">IF(ISNUMBER(B77),AVERAGE($B$11:$B$1010)*(1+D77),"")</f>
        <v/>
      </c>
      <c r="F77" s="49" t="str">
        <f ca="1">IF(ISNUMBER(D77),(D77-AVERAGE($D$11:$D$1010))/STDEV($D$11:$D$1010),"")</f>
        <v/>
      </c>
      <c r="G77" s="54" t="str">
        <f ca="1">IF(ISNUMBER(B77),(B77-AVERAGE($B$11:$B$20))/STDEV($B$11:$B$20),"")</f>
        <v/>
      </c>
    </row>
    <row r="78" spans="1:7" x14ac:dyDescent="0.35">
      <c r="A78" s="42" t="str">
        <f t="shared" si="5"/>
        <v/>
      </c>
      <c r="B78" s="54" t="str">
        <f t="shared" ca="1" si="3"/>
        <v/>
      </c>
      <c r="C78" s="54" t="str">
        <f t="shared" ca="1" si="4"/>
        <v/>
      </c>
      <c r="D78" s="49" t="str">
        <f ca="1">IF(ISNUMBER(B78),(($B$4-1)*B78/(SUM($B$11:$B$1010)-B78)-1),"")</f>
        <v/>
      </c>
      <c r="E78" s="54" t="str">
        <f ca="1">IF(ISNUMBER(B78),AVERAGE($B$11:$B$1010)*(1+D78),"")</f>
        <v/>
      </c>
      <c r="F78" s="49" t="str">
        <f ca="1">IF(ISNUMBER(D78),(D78-AVERAGE($D$11:$D$1010))/STDEV($D$11:$D$1010),"")</f>
        <v/>
      </c>
      <c r="G78" s="54" t="str">
        <f ca="1">IF(ISNUMBER(B78),(B78-AVERAGE($B$11:$B$20))/STDEV($B$11:$B$20),"")</f>
        <v/>
      </c>
    </row>
    <row r="79" spans="1:7" x14ac:dyDescent="0.35">
      <c r="A79" s="42" t="str">
        <f t="shared" si="5"/>
        <v/>
      </c>
      <c r="B79" s="54" t="str">
        <f t="shared" ca="1" si="3"/>
        <v/>
      </c>
      <c r="C79" s="54" t="str">
        <f t="shared" ca="1" si="4"/>
        <v/>
      </c>
      <c r="D79" s="49" t="str">
        <f ca="1">IF(ISNUMBER(B79),(($B$4-1)*B79/(SUM($B$11:$B$1010)-B79)-1),"")</f>
        <v/>
      </c>
      <c r="E79" s="54" t="str">
        <f ca="1">IF(ISNUMBER(B79),AVERAGE($B$11:$B$1010)*(1+D79),"")</f>
        <v/>
      </c>
      <c r="F79" s="49" t="str">
        <f ca="1">IF(ISNUMBER(D79),(D79-AVERAGE($D$11:$D$1010))/STDEV($D$11:$D$1010),"")</f>
        <v/>
      </c>
      <c r="G79" s="54" t="str">
        <f ca="1">IF(ISNUMBER(B79),(B79-AVERAGE($B$11:$B$20))/STDEV($B$11:$B$20),"")</f>
        <v/>
      </c>
    </row>
    <row r="80" spans="1:7" x14ac:dyDescent="0.35">
      <c r="A80" s="42" t="str">
        <f t="shared" si="5"/>
        <v/>
      </c>
      <c r="B80" s="54" t="str">
        <f t="shared" ca="1" si="3"/>
        <v/>
      </c>
      <c r="C80" s="54" t="str">
        <f t="shared" ca="1" si="4"/>
        <v/>
      </c>
      <c r="D80" s="49" t="str">
        <f ca="1">IF(ISNUMBER(B80),(($B$4-1)*B80/(SUM($B$11:$B$1010)-B80)-1),"")</f>
        <v/>
      </c>
      <c r="E80" s="54" t="str">
        <f ca="1">IF(ISNUMBER(B80),AVERAGE($B$11:$B$1010)*(1+D80),"")</f>
        <v/>
      </c>
      <c r="F80" s="49" t="str">
        <f ca="1">IF(ISNUMBER(D80),(D80-AVERAGE($D$11:$D$1010))/STDEV($D$11:$D$1010),"")</f>
        <v/>
      </c>
      <c r="G80" s="54" t="str">
        <f ca="1">IF(ISNUMBER(B80),(B80-AVERAGE($B$11:$B$20))/STDEV($B$11:$B$20),"")</f>
        <v/>
      </c>
    </row>
    <row r="81" spans="1:7" x14ac:dyDescent="0.35">
      <c r="A81" s="42" t="str">
        <f t="shared" si="5"/>
        <v/>
      </c>
      <c r="B81" s="54" t="str">
        <f t="shared" ca="1" si="3"/>
        <v/>
      </c>
      <c r="C81" s="54" t="str">
        <f t="shared" ca="1" si="4"/>
        <v/>
      </c>
      <c r="D81" s="49" t="str">
        <f ca="1">IF(ISNUMBER(B81),(($B$4-1)*B81/(SUM($B$11:$B$1010)-B81)-1),"")</f>
        <v/>
      </c>
      <c r="E81" s="54" t="str">
        <f ca="1">IF(ISNUMBER(B81),AVERAGE($B$11:$B$1010)*(1+D81),"")</f>
        <v/>
      </c>
      <c r="F81" s="49" t="str">
        <f ca="1">IF(ISNUMBER(D81),(D81-AVERAGE($D$11:$D$1010))/STDEV($D$11:$D$1010),"")</f>
        <v/>
      </c>
      <c r="G81" s="54" t="str">
        <f ca="1">IF(ISNUMBER(B81),(B81-AVERAGE($B$11:$B$20))/STDEV($B$11:$B$20),"")</f>
        <v/>
      </c>
    </row>
    <row r="82" spans="1:7" x14ac:dyDescent="0.35">
      <c r="A82" s="42" t="str">
        <f t="shared" si="5"/>
        <v/>
      </c>
      <c r="B82" s="54" t="str">
        <f t="shared" ca="1" si="3"/>
        <v/>
      </c>
      <c r="C82" s="54" t="str">
        <f t="shared" ca="1" si="4"/>
        <v/>
      </c>
      <c r="D82" s="49" t="str">
        <f ca="1">IF(ISNUMBER(B82),(($B$4-1)*B82/(SUM($B$11:$B$1010)-B82)-1),"")</f>
        <v/>
      </c>
      <c r="E82" s="54" t="str">
        <f ca="1">IF(ISNUMBER(B82),AVERAGE($B$11:$B$1010)*(1+D82),"")</f>
        <v/>
      </c>
      <c r="F82" s="49" t="str">
        <f ca="1">IF(ISNUMBER(D82),(D82-AVERAGE($D$11:$D$1010))/STDEV($D$11:$D$1010),"")</f>
        <v/>
      </c>
      <c r="G82" s="54" t="str">
        <f ca="1">IF(ISNUMBER(B82),(B82-AVERAGE($B$11:$B$20))/STDEV($B$11:$B$20),"")</f>
        <v/>
      </c>
    </row>
    <row r="83" spans="1:7" x14ac:dyDescent="0.35">
      <c r="A83" s="42" t="str">
        <f t="shared" si="5"/>
        <v/>
      </c>
      <c r="B83" s="54" t="str">
        <f t="shared" ca="1" si="3"/>
        <v/>
      </c>
      <c r="C83" s="54" t="str">
        <f t="shared" ca="1" si="4"/>
        <v/>
      </c>
      <c r="D83" s="49" t="str">
        <f ca="1">IF(ISNUMBER(B83),(($B$4-1)*B83/(SUM($B$11:$B$1010)-B83)-1),"")</f>
        <v/>
      </c>
      <c r="E83" s="54" t="str">
        <f ca="1">IF(ISNUMBER(B83),AVERAGE($B$11:$B$1010)*(1+D83),"")</f>
        <v/>
      </c>
      <c r="F83" s="49" t="str">
        <f ca="1">IF(ISNUMBER(D83),(D83-AVERAGE($D$11:$D$1010))/STDEV($D$11:$D$1010),"")</f>
        <v/>
      </c>
      <c r="G83" s="54" t="str">
        <f ca="1">IF(ISNUMBER(B83),(B83-AVERAGE($B$11:$B$20))/STDEV($B$11:$B$20),"")</f>
        <v/>
      </c>
    </row>
    <row r="84" spans="1:7" x14ac:dyDescent="0.35">
      <c r="A84" s="42" t="str">
        <f t="shared" si="5"/>
        <v/>
      </c>
      <c r="B84" s="54" t="str">
        <f t="shared" ca="1" si="3"/>
        <v/>
      </c>
      <c r="C84" s="54" t="str">
        <f t="shared" ca="1" si="4"/>
        <v/>
      </c>
      <c r="D84" s="49" t="str">
        <f ca="1">IF(ISNUMBER(B84),(($B$4-1)*B84/(SUM($B$11:$B$1010)-B84)-1),"")</f>
        <v/>
      </c>
      <c r="E84" s="54" t="str">
        <f ca="1">IF(ISNUMBER(B84),AVERAGE($B$11:$B$1010)*(1+D84),"")</f>
        <v/>
      </c>
      <c r="F84" s="49" t="str">
        <f ca="1">IF(ISNUMBER(D84),(D84-AVERAGE($D$11:$D$1010))/STDEV($D$11:$D$1010),"")</f>
        <v/>
      </c>
      <c r="G84" s="54" t="str">
        <f ca="1">IF(ISNUMBER(B84),(B84-AVERAGE($B$11:$B$20))/STDEV($B$11:$B$20),"")</f>
        <v/>
      </c>
    </row>
    <row r="85" spans="1:7" x14ac:dyDescent="0.35">
      <c r="A85" s="42" t="str">
        <f t="shared" si="5"/>
        <v/>
      </c>
      <c r="B85" s="54" t="str">
        <f t="shared" ca="1" si="3"/>
        <v/>
      </c>
      <c r="C85" s="54" t="str">
        <f t="shared" ca="1" si="4"/>
        <v/>
      </c>
      <c r="D85" s="49" t="str">
        <f ca="1">IF(ISNUMBER(B85),(($B$4-1)*B85/(SUM($B$11:$B$1010)-B85)-1),"")</f>
        <v/>
      </c>
      <c r="E85" s="54" t="str">
        <f ca="1">IF(ISNUMBER(B85),AVERAGE($B$11:$B$1010)*(1+D85),"")</f>
        <v/>
      </c>
      <c r="F85" s="49" t="str">
        <f ca="1">IF(ISNUMBER(D85),(D85-AVERAGE($D$11:$D$1010))/STDEV($D$11:$D$1010),"")</f>
        <v/>
      </c>
      <c r="G85" s="54" t="str">
        <f ca="1">IF(ISNUMBER(B85),(B85-AVERAGE($B$11:$B$20))/STDEV($B$11:$B$20),"")</f>
        <v/>
      </c>
    </row>
    <row r="86" spans="1:7" x14ac:dyDescent="0.35">
      <c r="A86" s="42" t="str">
        <f t="shared" si="5"/>
        <v/>
      </c>
      <c r="B86" s="54" t="str">
        <f t="shared" ca="1" si="3"/>
        <v/>
      </c>
      <c r="C86" s="54" t="str">
        <f t="shared" ca="1" si="4"/>
        <v/>
      </c>
      <c r="D86" s="49" t="str">
        <f ca="1">IF(ISNUMBER(B86),(($B$4-1)*B86/(SUM($B$11:$B$1010)-B86)-1),"")</f>
        <v/>
      </c>
      <c r="E86" s="54" t="str">
        <f ca="1">IF(ISNUMBER(B86),AVERAGE($B$11:$B$1010)*(1+D86),"")</f>
        <v/>
      </c>
      <c r="F86" s="49" t="str">
        <f ca="1">IF(ISNUMBER(D86),(D86-AVERAGE($D$11:$D$1010))/STDEV($D$11:$D$1010),"")</f>
        <v/>
      </c>
      <c r="G86" s="54" t="str">
        <f ca="1">IF(ISNUMBER(B86),(B86-AVERAGE($B$11:$B$20))/STDEV($B$11:$B$20),"")</f>
        <v/>
      </c>
    </row>
    <row r="87" spans="1:7" x14ac:dyDescent="0.35">
      <c r="A87" s="42" t="str">
        <f t="shared" si="5"/>
        <v/>
      </c>
      <c r="B87" s="54" t="str">
        <f t="shared" ca="1" si="3"/>
        <v/>
      </c>
      <c r="C87" s="54" t="str">
        <f t="shared" ca="1" si="4"/>
        <v/>
      </c>
      <c r="D87" s="49" t="str">
        <f ca="1">IF(ISNUMBER(B87),(($B$4-1)*B87/(SUM($B$11:$B$1010)-B87)-1),"")</f>
        <v/>
      </c>
      <c r="E87" s="54" t="str">
        <f ca="1">IF(ISNUMBER(B87),AVERAGE($B$11:$B$1010)*(1+D87),"")</f>
        <v/>
      </c>
      <c r="F87" s="49" t="str">
        <f ca="1">IF(ISNUMBER(D87),(D87-AVERAGE($D$11:$D$1010))/STDEV($D$11:$D$1010),"")</f>
        <v/>
      </c>
      <c r="G87" s="54" t="str">
        <f ca="1">IF(ISNUMBER(B87),(B87-AVERAGE($B$11:$B$20))/STDEV($B$11:$B$20),"")</f>
        <v/>
      </c>
    </row>
    <row r="88" spans="1:7" x14ac:dyDescent="0.35">
      <c r="A88" s="42" t="str">
        <f t="shared" si="5"/>
        <v/>
      </c>
      <c r="B88" s="54" t="str">
        <f t="shared" ca="1" si="3"/>
        <v/>
      </c>
      <c r="C88" s="54" t="str">
        <f t="shared" ca="1" si="4"/>
        <v/>
      </c>
      <c r="D88" s="49" t="str">
        <f ca="1">IF(ISNUMBER(B88),(($B$4-1)*B88/(SUM($B$11:$B$1010)-B88)-1),"")</f>
        <v/>
      </c>
      <c r="E88" s="54" t="str">
        <f ca="1">IF(ISNUMBER(B88),AVERAGE($B$11:$B$1010)*(1+D88),"")</f>
        <v/>
      </c>
      <c r="F88" s="49" t="str">
        <f ca="1">IF(ISNUMBER(D88),(D88-AVERAGE($D$11:$D$1010))/STDEV($D$11:$D$1010),"")</f>
        <v/>
      </c>
      <c r="G88" s="54" t="str">
        <f ca="1">IF(ISNUMBER(B88),(B88-AVERAGE($B$11:$B$20))/STDEV($B$11:$B$20),"")</f>
        <v/>
      </c>
    </row>
    <row r="89" spans="1:7" x14ac:dyDescent="0.35">
      <c r="A89" s="42" t="str">
        <f t="shared" si="5"/>
        <v/>
      </c>
      <c r="B89" s="54" t="str">
        <f t="shared" ca="1" si="3"/>
        <v/>
      </c>
      <c r="C89" s="54" t="str">
        <f t="shared" ca="1" si="4"/>
        <v/>
      </c>
      <c r="D89" s="49" t="str">
        <f ca="1">IF(ISNUMBER(B89),(($B$4-1)*B89/(SUM($B$11:$B$1010)-B89)-1),"")</f>
        <v/>
      </c>
      <c r="E89" s="54" t="str">
        <f ca="1">IF(ISNUMBER(B89),AVERAGE($B$11:$B$1010)*(1+D89),"")</f>
        <v/>
      </c>
      <c r="F89" s="49" t="str">
        <f ca="1">IF(ISNUMBER(D89),(D89-AVERAGE($D$11:$D$1010))/STDEV($D$11:$D$1010),"")</f>
        <v/>
      </c>
      <c r="G89" s="54" t="str">
        <f ca="1">IF(ISNUMBER(B89),(B89-AVERAGE($B$11:$B$20))/STDEV($B$11:$B$20),"")</f>
        <v/>
      </c>
    </row>
    <row r="90" spans="1:7" x14ac:dyDescent="0.35">
      <c r="A90" s="42" t="str">
        <f t="shared" si="5"/>
        <v/>
      </c>
      <c r="B90" s="54" t="str">
        <f t="shared" ca="1" si="3"/>
        <v/>
      </c>
      <c r="C90" s="54" t="str">
        <f t="shared" ca="1" si="4"/>
        <v/>
      </c>
      <c r="D90" s="49" t="str">
        <f ca="1">IF(ISNUMBER(B90),(($B$4-1)*B90/(SUM($B$11:$B$1010)-B90)-1),"")</f>
        <v/>
      </c>
      <c r="E90" s="54" t="str">
        <f ca="1">IF(ISNUMBER(B90),AVERAGE($B$11:$B$1010)*(1+D90),"")</f>
        <v/>
      </c>
      <c r="F90" s="49" t="str">
        <f ca="1">IF(ISNUMBER(D90),(D90-AVERAGE($D$11:$D$1010))/STDEV($D$11:$D$1010),"")</f>
        <v/>
      </c>
      <c r="G90" s="54" t="str">
        <f ca="1">IF(ISNUMBER(B90),(B90-AVERAGE($B$11:$B$20))/STDEV($B$11:$B$20),"")</f>
        <v/>
      </c>
    </row>
    <row r="91" spans="1:7" x14ac:dyDescent="0.35">
      <c r="A91" s="42" t="str">
        <f t="shared" si="5"/>
        <v/>
      </c>
      <c r="B91" s="54" t="str">
        <f t="shared" ca="1" si="3"/>
        <v/>
      </c>
      <c r="C91" s="54" t="str">
        <f t="shared" ca="1" si="4"/>
        <v/>
      </c>
      <c r="D91" s="49" t="str">
        <f ca="1">IF(ISNUMBER(B91),(($B$4-1)*B91/(SUM($B$11:$B$1010)-B91)-1),"")</f>
        <v/>
      </c>
      <c r="E91" s="54" t="str">
        <f ca="1">IF(ISNUMBER(B91),AVERAGE($B$11:$B$1010)*(1+D91),"")</f>
        <v/>
      </c>
      <c r="F91" s="49" t="str">
        <f ca="1">IF(ISNUMBER(D91),(D91-AVERAGE($D$11:$D$1010))/STDEV($D$11:$D$1010),"")</f>
        <v/>
      </c>
      <c r="G91" s="54" t="str">
        <f ca="1">IF(ISNUMBER(B91),(B91-AVERAGE($B$11:$B$20))/STDEV($B$11:$B$20),"")</f>
        <v/>
      </c>
    </row>
    <row r="92" spans="1:7" x14ac:dyDescent="0.35">
      <c r="A92" s="42" t="str">
        <f t="shared" si="5"/>
        <v/>
      </c>
      <c r="B92" s="54" t="str">
        <f t="shared" ca="1" si="3"/>
        <v/>
      </c>
      <c r="C92" s="54" t="str">
        <f t="shared" ca="1" si="4"/>
        <v/>
      </c>
      <c r="D92" s="49" t="str">
        <f ca="1">IF(ISNUMBER(B92),(($B$4-1)*B92/(SUM($B$11:$B$1010)-B92)-1),"")</f>
        <v/>
      </c>
      <c r="E92" s="54" t="str">
        <f ca="1">IF(ISNUMBER(B92),AVERAGE($B$11:$B$1010)*(1+D92),"")</f>
        <v/>
      </c>
      <c r="F92" s="49" t="str">
        <f ca="1">IF(ISNUMBER(D92),(D92-AVERAGE($D$11:$D$1010))/STDEV($D$11:$D$1010),"")</f>
        <v/>
      </c>
      <c r="G92" s="54" t="str">
        <f ca="1">IF(ISNUMBER(B92),(B92-AVERAGE($B$11:$B$20))/STDEV($B$11:$B$20),"")</f>
        <v/>
      </c>
    </row>
    <row r="93" spans="1:7" x14ac:dyDescent="0.35">
      <c r="A93" s="42" t="str">
        <f t="shared" si="5"/>
        <v/>
      </c>
      <c r="B93" s="54" t="str">
        <f t="shared" ca="1" si="3"/>
        <v/>
      </c>
      <c r="C93" s="54" t="str">
        <f t="shared" ca="1" si="4"/>
        <v/>
      </c>
      <c r="D93" s="49" t="str">
        <f ca="1">IF(ISNUMBER(B93),(($B$4-1)*B93/(SUM($B$11:$B$1010)-B93)-1),"")</f>
        <v/>
      </c>
      <c r="E93" s="54" t="str">
        <f ca="1">IF(ISNUMBER(B93),AVERAGE($B$11:$B$1010)*(1+D93),"")</f>
        <v/>
      </c>
      <c r="F93" s="49" t="str">
        <f ca="1">IF(ISNUMBER(D93),(D93-AVERAGE($D$11:$D$1010))/STDEV($D$11:$D$1010),"")</f>
        <v/>
      </c>
      <c r="G93" s="54" t="str">
        <f ca="1">IF(ISNUMBER(B93),(B93-AVERAGE($B$11:$B$20))/STDEV($B$11:$B$20),"")</f>
        <v/>
      </c>
    </row>
    <row r="94" spans="1:7" x14ac:dyDescent="0.35">
      <c r="A94" s="42" t="str">
        <f t="shared" si="5"/>
        <v/>
      </c>
      <c r="B94" s="54" t="str">
        <f t="shared" ca="1" si="3"/>
        <v/>
      </c>
      <c r="C94" s="54" t="str">
        <f t="shared" ca="1" si="4"/>
        <v/>
      </c>
      <c r="D94" s="49" t="str">
        <f ca="1">IF(ISNUMBER(B94),(($B$4-1)*B94/(SUM($B$11:$B$1010)-B94)-1),"")</f>
        <v/>
      </c>
      <c r="E94" s="54" t="str">
        <f ca="1">IF(ISNUMBER(B94),AVERAGE($B$11:$B$1010)*(1+D94),"")</f>
        <v/>
      </c>
      <c r="F94" s="49" t="str">
        <f ca="1">IF(ISNUMBER(D94),(D94-AVERAGE($D$11:$D$1010))/STDEV($D$11:$D$1010),"")</f>
        <v/>
      </c>
      <c r="G94" s="54" t="str">
        <f ca="1">IF(ISNUMBER(B94),(B94-AVERAGE($B$11:$B$20))/STDEV($B$11:$B$20),"")</f>
        <v/>
      </c>
    </row>
    <row r="95" spans="1:7" x14ac:dyDescent="0.35">
      <c r="A95" s="42" t="str">
        <f t="shared" si="5"/>
        <v/>
      </c>
      <c r="B95" s="54" t="str">
        <f t="shared" ca="1" si="3"/>
        <v/>
      </c>
      <c r="C95" s="54" t="str">
        <f t="shared" ca="1" si="4"/>
        <v/>
      </c>
      <c r="D95" s="49" t="str">
        <f ca="1">IF(ISNUMBER(B95),(($B$4-1)*B95/(SUM($B$11:$B$1010)-B95)-1),"")</f>
        <v/>
      </c>
      <c r="E95" s="54" t="str">
        <f ca="1">IF(ISNUMBER(B95),AVERAGE($B$11:$B$1010)*(1+D95),"")</f>
        <v/>
      </c>
      <c r="F95" s="49" t="str">
        <f ca="1">IF(ISNUMBER(D95),(D95-AVERAGE($D$11:$D$1010))/STDEV($D$11:$D$1010),"")</f>
        <v/>
      </c>
      <c r="G95" s="54" t="str">
        <f ca="1">IF(ISNUMBER(B95),(B95-AVERAGE($B$11:$B$20))/STDEV($B$11:$B$20),"")</f>
        <v/>
      </c>
    </row>
    <row r="96" spans="1:7" x14ac:dyDescent="0.35">
      <c r="A96" s="42" t="str">
        <f t="shared" si="5"/>
        <v/>
      </c>
      <c r="B96" s="54" t="str">
        <f t="shared" ca="1" si="3"/>
        <v/>
      </c>
      <c r="C96" s="54" t="str">
        <f t="shared" ca="1" si="4"/>
        <v/>
      </c>
      <c r="D96" s="49" t="str">
        <f ca="1">IF(ISNUMBER(B96),(($B$4-1)*B96/(SUM($B$11:$B$1010)-B96)-1),"")</f>
        <v/>
      </c>
      <c r="E96" s="54" t="str">
        <f ca="1">IF(ISNUMBER(B96),AVERAGE($B$11:$B$1010)*(1+D96),"")</f>
        <v/>
      </c>
      <c r="F96" s="49" t="str">
        <f ca="1">IF(ISNUMBER(D96),(D96-AVERAGE($D$11:$D$1010))/STDEV($D$11:$D$1010),"")</f>
        <v/>
      </c>
      <c r="G96" s="54" t="str">
        <f ca="1">IF(ISNUMBER(B96),(B96-AVERAGE($B$11:$B$20))/STDEV($B$11:$B$20),"")</f>
        <v/>
      </c>
    </row>
    <row r="97" spans="1:7" x14ac:dyDescent="0.35">
      <c r="A97" s="42" t="str">
        <f t="shared" si="5"/>
        <v/>
      </c>
      <c r="B97" s="54" t="str">
        <f t="shared" ca="1" si="3"/>
        <v/>
      </c>
      <c r="C97" s="54" t="str">
        <f t="shared" ca="1" si="4"/>
        <v/>
      </c>
      <c r="D97" s="49" t="str">
        <f ca="1">IF(ISNUMBER(B97),(($B$4-1)*B97/(SUM($B$11:$B$1010)-B97)-1),"")</f>
        <v/>
      </c>
      <c r="E97" s="54" t="str">
        <f ca="1">IF(ISNUMBER(B97),AVERAGE($B$11:$B$1010)*(1+D97),"")</f>
        <v/>
      </c>
      <c r="F97" s="49" t="str">
        <f ca="1">IF(ISNUMBER(D97),(D97-AVERAGE($D$11:$D$1010))/STDEV($D$11:$D$1010),"")</f>
        <v/>
      </c>
      <c r="G97" s="54" t="str">
        <f ca="1">IF(ISNUMBER(B97),(B97-AVERAGE($B$11:$B$20))/STDEV($B$11:$B$20),"")</f>
        <v/>
      </c>
    </row>
    <row r="98" spans="1:7" x14ac:dyDescent="0.35">
      <c r="A98" s="42" t="str">
        <f t="shared" si="5"/>
        <v/>
      </c>
      <c r="B98" s="54" t="str">
        <f t="shared" ca="1" si="3"/>
        <v/>
      </c>
      <c r="C98" s="54" t="str">
        <f t="shared" ca="1" si="4"/>
        <v/>
      </c>
      <c r="D98" s="49" t="str">
        <f ca="1">IF(ISNUMBER(B98),(($B$4-1)*B98/(SUM($B$11:$B$1010)-B98)-1),"")</f>
        <v/>
      </c>
      <c r="E98" s="54" t="str">
        <f ca="1">IF(ISNUMBER(B98),AVERAGE($B$11:$B$1010)*(1+D98),"")</f>
        <v/>
      </c>
      <c r="F98" s="49" t="str">
        <f ca="1">IF(ISNUMBER(D98),(D98-AVERAGE($D$11:$D$1010))/STDEV($D$11:$D$1010),"")</f>
        <v/>
      </c>
      <c r="G98" s="54" t="str">
        <f ca="1">IF(ISNUMBER(B98),(B98-AVERAGE($B$11:$B$20))/STDEV($B$11:$B$20),"")</f>
        <v/>
      </c>
    </row>
    <row r="99" spans="1:7" x14ac:dyDescent="0.35">
      <c r="A99" s="42" t="str">
        <f t="shared" si="5"/>
        <v/>
      </c>
      <c r="B99" s="54" t="str">
        <f t="shared" ca="1" si="3"/>
        <v/>
      </c>
      <c r="C99" s="54" t="str">
        <f t="shared" ca="1" si="4"/>
        <v/>
      </c>
      <c r="D99" s="49" t="str">
        <f ca="1">IF(ISNUMBER(B99),(($B$4-1)*B99/(SUM($B$11:$B$1010)-B99)-1),"")</f>
        <v/>
      </c>
      <c r="E99" s="54" t="str">
        <f ca="1">IF(ISNUMBER(B99),AVERAGE($B$11:$B$1010)*(1+D99),"")</f>
        <v/>
      </c>
      <c r="F99" s="49" t="str">
        <f ca="1">IF(ISNUMBER(D99),(D99-AVERAGE($D$11:$D$1010))/STDEV($D$11:$D$1010),"")</f>
        <v/>
      </c>
      <c r="G99" s="54" t="str">
        <f ca="1">IF(ISNUMBER(B99),(B99-AVERAGE($B$11:$B$20))/STDEV($B$11:$B$20),"")</f>
        <v/>
      </c>
    </row>
    <row r="100" spans="1:7" x14ac:dyDescent="0.35">
      <c r="A100" s="42" t="str">
        <f t="shared" si="5"/>
        <v/>
      </c>
      <c r="B100" s="54" t="str">
        <f t="shared" ca="1" si="3"/>
        <v/>
      </c>
      <c r="C100" s="54" t="str">
        <f t="shared" ca="1" si="4"/>
        <v/>
      </c>
      <c r="D100" s="49" t="str">
        <f ca="1">IF(ISNUMBER(B100),(($B$4-1)*B100/(SUM($B$11:$B$1010)-B100)-1),"")</f>
        <v/>
      </c>
      <c r="E100" s="54" t="str">
        <f ca="1">IF(ISNUMBER(B100),AVERAGE($B$11:$B$1010)*(1+D100),"")</f>
        <v/>
      </c>
      <c r="F100" s="49" t="str">
        <f ca="1">IF(ISNUMBER(D100),(D100-AVERAGE($D$11:$D$1010))/STDEV($D$11:$D$1010),"")</f>
        <v/>
      </c>
      <c r="G100" s="54" t="str">
        <f ca="1">IF(ISNUMBER(B100),(B100-AVERAGE($B$11:$B$20))/STDEV($B$11:$B$20),"")</f>
        <v/>
      </c>
    </row>
    <row r="101" spans="1:7" x14ac:dyDescent="0.35">
      <c r="A101" s="42" t="str">
        <f t="shared" si="5"/>
        <v/>
      </c>
      <c r="B101" s="54" t="str">
        <f t="shared" ca="1" si="3"/>
        <v/>
      </c>
      <c r="C101" s="54" t="str">
        <f t="shared" ca="1" si="4"/>
        <v/>
      </c>
      <c r="D101" s="49" t="str">
        <f ca="1">IF(ISNUMBER(B101),(($B$4-1)*B101/(SUM($B$11:$B$1010)-B101)-1),"")</f>
        <v/>
      </c>
      <c r="E101" s="54" t="str">
        <f ca="1">IF(ISNUMBER(B101),AVERAGE($B$11:$B$1010)*(1+D101),"")</f>
        <v/>
      </c>
      <c r="F101" s="49" t="str">
        <f ca="1">IF(ISNUMBER(D101),(D101-AVERAGE($D$11:$D$1010))/STDEV($D$11:$D$1010),"")</f>
        <v/>
      </c>
      <c r="G101" s="54" t="str">
        <f ca="1">IF(ISNUMBER(B101),(B101-AVERAGE($B$11:$B$20))/STDEV($B$11:$B$20),"")</f>
        <v/>
      </c>
    </row>
    <row r="102" spans="1:7" x14ac:dyDescent="0.35">
      <c r="A102" s="42" t="str">
        <f t="shared" si="5"/>
        <v/>
      </c>
      <c r="B102" s="54" t="str">
        <f t="shared" ca="1" si="3"/>
        <v/>
      </c>
      <c r="C102" s="54" t="str">
        <f t="shared" ca="1" si="4"/>
        <v/>
      </c>
      <c r="D102" s="49" t="str">
        <f ca="1">IF(ISNUMBER(B102),(($B$4-1)*B102/(SUM($B$11:$B$1010)-B102)-1),"")</f>
        <v/>
      </c>
      <c r="E102" s="54" t="str">
        <f ca="1">IF(ISNUMBER(B102),AVERAGE($B$11:$B$1010)*(1+D102),"")</f>
        <v/>
      </c>
      <c r="F102" s="49" t="str">
        <f ca="1">IF(ISNUMBER(D102),(D102-AVERAGE($D$11:$D$1010))/STDEV($D$11:$D$1010),"")</f>
        <v/>
      </c>
      <c r="G102" s="54" t="str">
        <f ca="1">IF(ISNUMBER(B102),(B102-AVERAGE($B$11:$B$20))/STDEV($B$11:$B$20),"")</f>
        <v/>
      </c>
    </row>
    <row r="103" spans="1:7" x14ac:dyDescent="0.35">
      <c r="A103" s="42" t="str">
        <f t="shared" si="5"/>
        <v/>
      </c>
      <c r="B103" s="54" t="str">
        <f t="shared" ca="1" si="3"/>
        <v/>
      </c>
      <c r="C103" s="54" t="str">
        <f t="shared" ca="1" si="4"/>
        <v/>
      </c>
      <c r="D103" s="49" t="str">
        <f ca="1">IF(ISNUMBER(B103),(($B$4-1)*B103/(SUM($B$11:$B$1010)-B103)-1),"")</f>
        <v/>
      </c>
      <c r="E103" s="54" t="str">
        <f ca="1">IF(ISNUMBER(B103),AVERAGE($B$11:$B$1010)*(1+D103),"")</f>
        <v/>
      </c>
      <c r="F103" s="49" t="str">
        <f ca="1">IF(ISNUMBER(D103),(D103-AVERAGE($D$11:$D$1010))/STDEV($D$11:$D$1010),"")</f>
        <v/>
      </c>
      <c r="G103" s="54" t="str">
        <f ca="1">IF(ISNUMBER(B103),(B103-AVERAGE($B$11:$B$20))/STDEV($B$11:$B$20),"")</f>
        <v/>
      </c>
    </row>
    <row r="104" spans="1:7" x14ac:dyDescent="0.35">
      <c r="A104" s="42" t="str">
        <f t="shared" si="5"/>
        <v/>
      </c>
      <c r="B104" s="54" t="str">
        <f t="shared" ca="1" si="3"/>
        <v/>
      </c>
      <c r="C104" s="54" t="str">
        <f t="shared" ca="1" si="4"/>
        <v/>
      </c>
      <c r="D104" s="49" t="str">
        <f ca="1">IF(ISNUMBER(B104),(($B$4-1)*B104/(SUM($B$11:$B$1010)-B104)-1),"")</f>
        <v/>
      </c>
      <c r="E104" s="54" t="str">
        <f ca="1">IF(ISNUMBER(B104),AVERAGE($B$11:$B$1010)*(1+D104),"")</f>
        <v/>
      </c>
      <c r="F104" s="49" t="str">
        <f ca="1">IF(ISNUMBER(D104),(D104-AVERAGE($D$11:$D$1010))/STDEV($D$11:$D$1010),"")</f>
        <v/>
      </c>
      <c r="G104" s="54" t="str">
        <f ca="1">IF(ISNUMBER(B104),(B104-AVERAGE($B$11:$B$20))/STDEV($B$11:$B$20),"")</f>
        <v/>
      </c>
    </row>
    <row r="105" spans="1:7" x14ac:dyDescent="0.35">
      <c r="A105" s="42" t="str">
        <f t="shared" si="5"/>
        <v/>
      </c>
      <c r="B105" s="54" t="str">
        <f t="shared" ca="1" si="3"/>
        <v/>
      </c>
      <c r="C105" s="54" t="str">
        <f t="shared" ca="1" si="4"/>
        <v/>
      </c>
      <c r="D105" s="49" t="str">
        <f ca="1">IF(ISNUMBER(B105),(($B$4-1)*B105/(SUM($B$11:$B$1010)-B105)-1),"")</f>
        <v/>
      </c>
      <c r="E105" s="54" t="str">
        <f ca="1">IF(ISNUMBER(B105),AVERAGE($B$11:$B$1010)*(1+D105),"")</f>
        <v/>
      </c>
      <c r="F105" s="49" t="str">
        <f ca="1">IF(ISNUMBER(D105),(D105-AVERAGE($D$11:$D$1010))/STDEV($D$11:$D$1010),"")</f>
        <v/>
      </c>
      <c r="G105" s="54" t="str">
        <f ca="1">IF(ISNUMBER(B105),(B105-AVERAGE($B$11:$B$20))/STDEV($B$11:$B$20),"")</f>
        <v/>
      </c>
    </row>
    <row r="106" spans="1:7" x14ac:dyDescent="0.35">
      <c r="A106" s="42" t="str">
        <f t="shared" si="5"/>
        <v/>
      </c>
      <c r="B106" s="54" t="str">
        <f t="shared" ca="1" si="3"/>
        <v/>
      </c>
      <c r="C106" s="54" t="str">
        <f t="shared" ca="1" si="4"/>
        <v/>
      </c>
      <c r="D106" s="49" t="str">
        <f ca="1">IF(ISNUMBER(B106),(($B$4-1)*B106/(SUM($B$11:$B$1010)-B106)-1),"")</f>
        <v/>
      </c>
      <c r="E106" s="54" t="str">
        <f ca="1">IF(ISNUMBER(B106),AVERAGE($B$11:$B$1010)*(1+D106),"")</f>
        <v/>
      </c>
      <c r="F106" s="49" t="str">
        <f ca="1">IF(ISNUMBER(D106),(D106-AVERAGE($D$11:$D$1010))/STDEV($D$11:$D$1010),"")</f>
        <v/>
      </c>
      <c r="G106" s="54" t="str">
        <f ca="1">IF(ISNUMBER(B106),(B106-AVERAGE($B$11:$B$20))/STDEV($B$11:$B$20),"")</f>
        <v/>
      </c>
    </row>
    <row r="107" spans="1:7" x14ac:dyDescent="0.35">
      <c r="A107" s="42" t="str">
        <f t="shared" si="5"/>
        <v/>
      </c>
      <c r="B107" s="54" t="str">
        <f t="shared" ca="1" si="3"/>
        <v/>
      </c>
      <c r="C107" s="54" t="str">
        <f t="shared" ca="1" si="4"/>
        <v/>
      </c>
      <c r="D107" s="49" t="str">
        <f ca="1">IF(ISNUMBER(B107),(($B$4-1)*B107/(SUM($B$11:$B$1010)-B107)-1),"")</f>
        <v/>
      </c>
      <c r="E107" s="54" t="str">
        <f ca="1">IF(ISNUMBER(B107),AVERAGE($B$11:$B$1010)*(1+D107),"")</f>
        <v/>
      </c>
      <c r="F107" s="49" t="str">
        <f ca="1">IF(ISNUMBER(D107),(D107-AVERAGE($D$11:$D$1010))/STDEV($D$11:$D$1010),"")</f>
        <v/>
      </c>
      <c r="G107" s="54" t="str">
        <f ca="1">IF(ISNUMBER(B107),(B107-AVERAGE($B$11:$B$20))/STDEV($B$11:$B$20),"")</f>
        <v/>
      </c>
    </row>
    <row r="108" spans="1:7" x14ac:dyDescent="0.35">
      <c r="A108" s="42" t="str">
        <f t="shared" si="5"/>
        <v/>
      </c>
      <c r="B108" s="54" t="str">
        <f t="shared" ca="1" si="3"/>
        <v/>
      </c>
      <c r="C108" s="54" t="str">
        <f t="shared" ca="1" si="4"/>
        <v/>
      </c>
      <c r="D108" s="49" t="str">
        <f ca="1">IF(ISNUMBER(B108),(($B$4-1)*B108/(SUM($B$11:$B$1010)-B108)-1),"")</f>
        <v/>
      </c>
      <c r="E108" s="54" t="str">
        <f ca="1">IF(ISNUMBER(B108),AVERAGE($B$11:$B$1010)*(1+D108),"")</f>
        <v/>
      </c>
      <c r="F108" s="49" t="str">
        <f ca="1">IF(ISNUMBER(D108),(D108-AVERAGE($D$11:$D$1010))/STDEV($D$11:$D$1010),"")</f>
        <v/>
      </c>
      <c r="G108" s="54" t="str">
        <f ca="1">IF(ISNUMBER(B108),(B108-AVERAGE($B$11:$B$20))/STDEV($B$11:$B$20),"")</f>
        <v/>
      </c>
    </row>
    <row r="109" spans="1:7" x14ac:dyDescent="0.35">
      <c r="A109" s="42" t="str">
        <f t="shared" si="5"/>
        <v/>
      </c>
      <c r="B109" s="54" t="str">
        <f t="shared" ca="1" si="3"/>
        <v/>
      </c>
      <c r="C109" s="54" t="str">
        <f t="shared" ca="1" si="4"/>
        <v/>
      </c>
      <c r="D109" s="49" t="str">
        <f ca="1">IF(ISNUMBER(B109),(($B$4-1)*B109/(SUM($B$11:$B$1010)-B109)-1),"")</f>
        <v/>
      </c>
      <c r="E109" s="54" t="str">
        <f ca="1">IF(ISNUMBER(B109),AVERAGE($B$11:$B$1010)*(1+D109),"")</f>
        <v/>
      </c>
      <c r="F109" s="49" t="str">
        <f ca="1">IF(ISNUMBER(D109),(D109-AVERAGE($D$11:$D$1010))/STDEV($D$11:$D$1010),"")</f>
        <v/>
      </c>
      <c r="G109" s="54" t="str">
        <f ca="1">IF(ISNUMBER(B109),(B109-AVERAGE($B$11:$B$20))/STDEV($B$11:$B$20),"")</f>
        <v/>
      </c>
    </row>
    <row r="110" spans="1:7" x14ac:dyDescent="0.35">
      <c r="A110" s="42" t="str">
        <f t="shared" si="5"/>
        <v/>
      </c>
      <c r="B110" s="54" t="str">
        <f t="shared" ca="1" si="3"/>
        <v/>
      </c>
      <c r="C110" s="54" t="str">
        <f t="shared" ca="1" si="4"/>
        <v/>
      </c>
      <c r="D110" s="49" t="str">
        <f ca="1">IF(ISNUMBER(B110),(($B$4-1)*B110/(SUM($B$11:$B$1010)-B110)-1),"")</f>
        <v/>
      </c>
      <c r="E110" s="54" t="str">
        <f ca="1">IF(ISNUMBER(B110),AVERAGE($B$11:$B$1010)*(1+D110),"")</f>
        <v/>
      </c>
      <c r="F110" s="49" t="str">
        <f ca="1">IF(ISNUMBER(D110),(D110-AVERAGE($D$11:$D$1010))/STDEV($D$11:$D$1010),"")</f>
        <v/>
      </c>
      <c r="G110" s="54" t="str">
        <f ca="1">IF(ISNUMBER(B110),(B110-AVERAGE($B$11:$B$20))/STDEV($B$11:$B$20),"")</f>
        <v/>
      </c>
    </row>
    <row r="111" spans="1:7" x14ac:dyDescent="0.35">
      <c r="A111" s="42" t="str">
        <f t="shared" si="5"/>
        <v/>
      </c>
      <c r="B111" s="54" t="str">
        <f t="shared" ca="1" si="3"/>
        <v/>
      </c>
      <c r="C111" s="54" t="str">
        <f t="shared" ca="1" si="4"/>
        <v/>
      </c>
      <c r="D111" s="49" t="str">
        <f ca="1">IF(ISNUMBER(B111),(($B$4-1)*B111/(SUM($B$11:$B$1010)-B111)-1),"")</f>
        <v/>
      </c>
      <c r="E111" s="54" t="str">
        <f ca="1">IF(ISNUMBER(B111),AVERAGE($B$11:$B$1010)*(1+D111),"")</f>
        <v/>
      </c>
      <c r="F111" s="49" t="str">
        <f ca="1">IF(ISNUMBER(D111),(D111-AVERAGE($D$11:$D$1010))/STDEV($D$11:$D$1010),"")</f>
        <v/>
      </c>
      <c r="G111" s="54" t="str">
        <f ca="1">IF(ISNUMBER(B111),(B111-AVERAGE($B$11:$B$20))/STDEV($B$11:$B$20),"")</f>
        <v/>
      </c>
    </row>
    <row r="112" spans="1:7" x14ac:dyDescent="0.35">
      <c r="A112" s="42" t="str">
        <f t="shared" si="5"/>
        <v/>
      </c>
      <c r="B112" s="54" t="str">
        <f t="shared" ca="1" si="3"/>
        <v/>
      </c>
      <c r="C112" s="54" t="str">
        <f t="shared" ca="1" si="4"/>
        <v/>
      </c>
      <c r="D112" s="49" t="str">
        <f ca="1">IF(ISNUMBER(B112),(($B$4-1)*B112/(SUM($B$11:$B$1010)-B112)-1),"")</f>
        <v/>
      </c>
      <c r="E112" s="54" t="str">
        <f ca="1">IF(ISNUMBER(B112),AVERAGE($B$11:$B$1010)*(1+D112),"")</f>
        <v/>
      </c>
      <c r="F112" s="49" t="str">
        <f ca="1">IF(ISNUMBER(D112),(D112-AVERAGE($D$11:$D$1010))/STDEV($D$11:$D$1010),"")</f>
        <v/>
      </c>
      <c r="G112" s="54" t="str">
        <f ca="1">IF(ISNUMBER(B112),(B112-AVERAGE($B$11:$B$20))/STDEV($B$11:$B$20),"")</f>
        <v/>
      </c>
    </row>
    <row r="113" spans="1:7" x14ac:dyDescent="0.35">
      <c r="A113" s="42" t="str">
        <f t="shared" si="5"/>
        <v/>
      </c>
      <c r="B113" s="54" t="str">
        <f t="shared" ca="1" si="3"/>
        <v/>
      </c>
      <c r="C113" s="54" t="str">
        <f t="shared" ca="1" si="4"/>
        <v/>
      </c>
      <c r="D113" s="49" t="str">
        <f ca="1">IF(ISNUMBER(B113),(($B$4-1)*B113/(SUM($B$11:$B$1010)-B113)-1),"")</f>
        <v/>
      </c>
      <c r="E113" s="54" t="str">
        <f ca="1">IF(ISNUMBER(B113),AVERAGE($B$11:$B$1010)*(1+D113),"")</f>
        <v/>
      </c>
      <c r="F113" s="49" t="str">
        <f ca="1">IF(ISNUMBER(D113),(D113-AVERAGE($D$11:$D$1010))/STDEV($D$11:$D$1010),"")</f>
        <v/>
      </c>
      <c r="G113" s="54" t="str">
        <f ca="1">IF(ISNUMBER(B113),(B113-AVERAGE($B$11:$B$20))/STDEV($B$11:$B$20),"")</f>
        <v/>
      </c>
    </row>
    <row r="114" spans="1:7" x14ac:dyDescent="0.35">
      <c r="A114" s="42" t="str">
        <f t="shared" si="5"/>
        <v/>
      </c>
      <c r="B114" s="54" t="str">
        <f t="shared" ca="1" si="3"/>
        <v/>
      </c>
      <c r="C114" s="54" t="str">
        <f t="shared" ca="1" si="4"/>
        <v/>
      </c>
      <c r="D114" s="49" t="str">
        <f ca="1">IF(ISNUMBER(B114),(($B$4-1)*B114/(SUM($B$11:$B$1010)-B114)-1),"")</f>
        <v/>
      </c>
      <c r="E114" s="54" t="str">
        <f ca="1">IF(ISNUMBER(B114),AVERAGE($B$11:$B$1010)*(1+D114),"")</f>
        <v/>
      </c>
      <c r="F114" s="49" t="str">
        <f ca="1">IF(ISNUMBER(D114),(D114-AVERAGE($D$11:$D$1010))/STDEV($D$11:$D$1010),"")</f>
        <v/>
      </c>
      <c r="G114" s="54" t="str">
        <f ca="1">IF(ISNUMBER(B114),(B114-AVERAGE($B$11:$B$20))/STDEV($B$11:$B$20),"")</f>
        <v/>
      </c>
    </row>
    <row r="115" spans="1:7" x14ac:dyDescent="0.35">
      <c r="A115" s="42" t="str">
        <f t="shared" si="5"/>
        <v/>
      </c>
      <c r="B115" s="54" t="str">
        <f t="shared" ca="1" si="3"/>
        <v/>
      </c>
      <c r="C115" s="54" t="str">
        <f t="shared" ca="1" si="4"/>
        <v/>
      </c>
      <c r="D115" s="49" t="str">
        <f ca="1">IF(ISNUMBER(B115),(($B$4-1)*B115/(SUM($B$11:$B$1010)-B115)-1),"")</f>
        <v/>
      </c>
      <c r="E115" s="54" t="str">
        <f ca="1">IF(ISNUMBER(B115),AVERAGE($B$11:$B$1010)*(1+D115),"")</f>
        <v/>
      </c>
      <c r="F115" s="49" t="str">
        <f ca="1">IF(ISNUMBER(D115),(D115-AVERAGE($D$11:$D$1010))/STDEV($D$11:$D$1010),"")</f>
        <v/>
      </c>
      <c r="G115" s="54" t="str">
        <f ca="1">IF(ISNUMBER(B115),(B115-AVERAGE($B$11:$B$20))/STDEV($B$11:$B$20),"")</f>
        <v/>
      </c>
    </row>
    <row r="116" spans="1:7" x14ac:dyDescent="0.35">
      <c r="A116" s="42" t="str">
        <f t="shared" si="5"/>
        <v/>
      </c>
      <c r="B116" s="54" t="str">
        <f t="shared" ca="1" si="3"/>
        <v/>
      </c>
      <c r="C116" s="54" t="str">
        <f t="shared" ca="1" si="4"/>
        <v/>
      </c>
      <c r="D116" s="49" t="str">
        <f ca="1">IF(ISNUMBER(B116),(($B$4-1)*B116/(SUM($B$11:$B$1010)-B116)-1),"")</f>
        <v/>
      </c>
      <c r="E116" s="54" t="str">
        <f ca="1">IF(ISNUMBER(B116),AVERAGE($B$11:$B$1010)*(1+D116),"")</f>
        <v/>
      </c>
      <c r="F116" s="49" t="str">
        <f ca="1">IF(ISNUMBER(D116),(D116-AVERAGE($D$11:$D$1010))/STDEV($D$11:$D$1010),"")</f>
        <v/>
      </c>
      <c r="G116" s="54" t="str">
        <f ca="1">IF(ISNUMBER(B116),(B116-AVERAGE($B$11:$B$20))/STDEV($B$11:$B$20),"")</f>
        <v/>
      </c>
    </row>
    <row r="117" spans="1:7" x14ac:dyDescent="0.35">
      <c r="A117" s="42" t="str">
        <f t="shared" si="5"/>
        <v/>
      </c>
      <c r="B117" s="54" t="str">
        <f t="shared" ca="1" si="3"/>
        <v/>
      </c>
      <c r="C117" s="54" t="str">
        <f t="shared" ca="1" si="4"/>
        <v/>
      </c>
      <c r="D117" s="49" t="str">
        <f ca="1">IF(ISNUMBER(B117),(($B$4-1)*B117/(SUM($B$11:$B$1010)-B117)-1),"")</f>
        <v/>
      </c>
      <c r="E117" s="54" t="str">
        <f ca="1">IF(ISNUMBER(B117),AVERAGE($B$11:$B$1010)*(1+D117),"")</f>
        <v/>
      </c>
      <c r="F117" s="49" t="str">
        <f ca="1">IF(ISNUMBER(D117),(D117-AVERAGE($D$11:$D$1010))/STDEV($D$11:$D$1010),"")</f>
        <v/>
      </c>
      <c r="G117" s="54" t="str">
        <f ca="1">IF(ISNUMBER(B117),(B117-AVERAGE($B$11:$B$20))/STDEV($B$11:$B$20),"")</f>
        <v/>
      </c>
    </row>
    <row r="118" spans="1:7" x14ac:dyDescent="0.35">
      <c r="A118" s="42" t="str">
        <f t="shared" si="5"/>
        <v/>
      </c>
      <c r="B118" s="54" t="str">
        <f t="shared" ca="1" si="3"/>
        <v/>
      </c>
      <c r="C118" s="54" t="str">
        <f t="shared" ca="1" si="4"/>
        <v/>
      </c>
      <c r="D118" s="49" t="str">
        <f ca="1">IF(ISNUMBER(B118),(($B$4-1)*B118/(SUM($B$11:$B$1010)-B118)-1),"")</f>
        <v/>
      </c>
      <c r="E118" s="54" t="str">
        <f ca="1">IF(ISNUMBER(B118),AVERAGE($B$11:$B$1010)*(1+D118),"")</f>
        <v/>
      </c>
      <c r="F118" s="49" t="str">
        <f ca="1">IF(ISNUMBER(D118),(D118-AVERAGE($D$11:$D$1010))/STDEV($D$11:$D$1010),"")</f>
        <v/>
      </c>
      <c r="G118" s="54" t="str">
        <f ca="1">IF(ISNUMBER(B118),(B118-AVERAGE($B$11:$B$20))/STDEV($B$11:$B$20),"")</f>
        <v/>
      </c>
    </row>
    <row r="119" spans="1:7" x14ac:dyDescent="0.35">
      <c r="A119" s="42" t="str">
        <f t="shared" si="5"/>
        <v/>
      </c>
      <c r="B119" s="54" t="str">
        <f t="shared" ca="1" si="3"/>
        <v/>
      </c>
      <c r="C119" s="54" t="str">
        <f t="shared" ca="1" si="4"/>
        <v/>
      </c>
      <c r="D119" s="49" t="str">
        <f ca="1">IF(ISNUMBER(B119),(($B$4-1)*B119/(SUM($B$11:$B$1010)-B119)-1),"")</f>
        <v/>
      </c>
      <c r="E119" s="54" t="str">
        <f ca="1">IF(ISNUMBER(B119),AVERAGE($B$11:$B$1010)*(1+D119),"")</f>
        <v/>
      </c>
      <c r="F119" s="49" t="str">
        <f ca="1">IF(ISNUMBER(D119),(D119-AVERAGE($D$11:$D$1010))/STDEV($D$11:$D$1010),"")</f>
        <v/>
      </c>
      <c r="G119" s="54" t="str">
        <f ca="1">IF(ISNUMBER(B119),(B119-AVERAGE($B$11:$B$20))/STDEV($B$11:$B$20),"")</f>
        <v/>
      </c>
    </row>
    <row r="120" spans="1:7" x14ac:dyDescent="0.35">
      <c r="A120" s="42" t="str">
        <f t="shared" si="5"/>
        <v/>
      </c>
      <c r="B120" s="54" t="str">
        <f t="shared" ca="1" si="3"/>
        <v/>
      </c>
      <c r="C120" s="54" t="str">
        <f t="shared" ca="1" si="4"/>
        <v/>
      </c>
      <c r="D120" s="49" t="str">
        <f ca="1">IF(ISNUMBER(B120),(($B$4-1)*B120/(SUM($B$11:$B$1010)-B120)-1),"")</f>
        <v/>
      </c>
      <c r="E120" s="54" t="str">
        <f ca="1">IF(ISNUMBER(B120),AVERAGE($B$11:$B$1010)*(1+D120),"")</f>
        <v/>
      </c>
      <c r="F120" s="49" t="str">
        <f ca="1">IF(ISNUMBER(D120),(D120-AVERAGE($D$11:$D$1010))/STDEV($D$11:$D$1010),"")</f>
        <v/>
      </c>
      <c r="G120" s="54" t="str">
        <f ca="1">IF(ISNUMBER(B120),(B120-AVERAGE($B$11:$B$20))/STDEV($B$11:$B$20),"")</f>
        <v/>
      </c>
    </row>
    <row r="121" spans="1:7" x14ac:dyDescent="0.35">
      <c r="A121" s="42" t="str">
        <f t="shared" si="5"/>
        <v/>
      </c>
      <c r="B121" s="54" t="str">
        <f t="shared" ca="1" si="3"/>
        <v/>
      </c>
      <c r="C121" s="54" t="str">
        <f t="shared" ca="1" si="4"/>
        <v/>
      </c>
      <c r="D121" s="49" t="str">
        <f ca="1">IF(ISNUMBER(B121),(($B$4-1)*B121/(SUM($B$11:$B$1010)-B121)-1),"")</f>
        <v/>
      </c>
      <c r="E121" s="54" t="str">
        <f ca="1">IF(ISNUMBER(B121),AVERAGE($B$11:$B$1010)*(1+D121),"")</f>
        <v/>
      </c>
      <c r="F121" s="49" t="str">
        <f ca="1">IF(ISNUMBER(D121),(D121-AVERAGE($D$11:$D$1010))/STDEV($D$11:$D$1010),"")</f>
        <v/>
      </c>
      <c r="G121" s="54" t="str">
        <f ca="1">IF(ISNUMBER(B121),(B121-AVERAGE($B$11:$B$20))/STDEV($B$11:$B$20),"")</f>
        <v/>
      </c>
    </row>
    <row r="122" spans="1:7" x14ac:dyDescent="0.35">
      <c r="A122" s="42" t="str">
        <f t="shared" si="5"/>
        <v/>
      </c>
      <c r="B122" s="54" t="str">
        <f t="shared" ca="1" si="3"/>
        <v/>
      </c>
      <c r="C122" s="54" t="str">
        <f t="shared" ca="1" si="4"/>
        <v/>
      </c>
      <c r="D122" s="49" t="str">
        <f ca="1">IF(ISNUMBER(B122),(($B$4-1)*B122/(SUM($B$11:$B$1010)-B122)-1),"")</f>
        <v/>
      </c>
      <c r="E122" s="54" t="str">
        <f ca="1">IF(ISNUMBER(B122),AVERAGE($B$11:$B$1010)*(1+D122),"")</f>
        <v/>
      </c>
      <c r="F122" s="49" t="str">
        <f ca="1">IF(ISNUMBER(D122),(D122-AVERAGE($D$11:$D$1010))/STDEV($D$11:$D$1010),"")</f>
        <v/>
      </c>
      <c r="G122" s="54" t="str">
        <f ca="1">IF(ISNUMBER(B122),(B122-AVERAGE($B$11:$B$20))/STDEV($B$11:$B$20),"")</f>
        <v/>
      </c>
    </row>
    <row r="123" spans="1:7" x14ac:dyDescent="0.35">
      <c r="A123" s="42" t="str">
        <f t="shared" si="5"/>
        <v/>
      </c>
      <c r="B123" s="54" t="str">
        <f t="shared" ca="1" si="3"/>
        <v/>
      </c>
      <c r="C123" s="54" t="str">
        <f t="shared" ca="1" si="4"/>
        <v/>
      </c>
      <c r="D123" s="49" t="str">
        <f ca="1">IF(ISNUMBER(B123),(($B$4-1)*B123/(SUM($B$11:$B$1010)-B123)-1),"")</f>
        <v/>
      </c>
      <c r="E123" s="54" t="str">
        <f ca="1">IF(ISNUMBER(B123),AVERAGE($B$11:$B$1010)*(1+D123),"")</f>
        <v/>
      </c>
      <c r="F123" s="49" t="str">
        <f ca="1">IF(ISNUMBER(D123),(D123-AVERAGE($D$11:$D$1010))/STDEV($D$11:$D$1010),"")</f>
        <v/>
      </c>
      <c r="G123" s="54" t="str">
        <f ca="1">IF(ISNUMBER(B123),(B123-AVERAGE($B$11:$B$20))/STDEV($B$11:$B$20),"")</f>
        <v/>
      </c>
    </row>
    <row r="124" spans="1:7" x14ac:dyDescent="0.35">
      <c r="A124" s="42" t="str">
        <f t="shared" si="5"/>
        <v/>
      </c>
      <c r="B124" s="54" t="str">
        <f t="shared" ca="1" si="3"/>
        <v/>
      </c>
      <c r="C124" s="54" t="str">
        <f t="shared" ca="1" si="4"/>
        <v/>
      </c>
      <c r="D124" s="49" t="str">
        <f ca="1">IF(ISNUMBER(B124),(($B$4-1)*B124/(SUM($B$11:$B$1010)-B124)-1),"")</f>
        <v/>
      </c>
      <c r="E124" s="54" t="str">
        <f ca="1">IF(ISNUMBER(B124),AVERAGE($B$11:$B$1010)*(1+D124),"")</f>
        <v/>
      </c>
      <c r="F124" s="49" t="str">
        <f ca="1">IF(ISNUMBER(D124),(D124-AVERAGE($D$11:$D$1010))/STDEV($D$11:$D$1010),"")</f>
        <v/>
      </c>
      <c r="G124" s="54" t="str">
        <f ca="1">IF(ISNUMBER(B124),(B124-AVERAGE($B$11:$B$20))/STDEV($B$11:$B$20),"")</f>
        <v/>
      </c>
    </row>
    <row r="125" spans="1:7" x14ac:dyDescent="0.35">
      <c r="A125" s="42" t="str">
        <f t="shared" si="5"/>
        <v/>
      </c>
      <c r="B125" s="54" t="str">
        <f t="shared" ca="1" si="3"/>
        <v/>
      </c>
      <c r="C125" s="54" t="str">
        <f t="shared" ca="1" si="4"/>
        <v/>
      </c>
      <c r="D125" s="49" t="str">
        <f ca="1">IF(ISNUMBER(B125),(($B$4-1)*B125/(SUM($B$11:$B$1010)-B125)-1),"")</f>
        <v/>
      </c>
      <c r="E125" s="54" t="str">
        <f ca="1">IF(ISNUMBER(B125),AVERAGE($B$11:$B$1010)*(1+D125),"")</f>
        <v/>
      </c>
      <c r="F125" s="49" t="str">
        <f ca="1">IF(ISNUMBER(D125),(D125-AVERAGE($D$11:$D$1010))/STDEV($D$11:$D$1010),"")</f>
        <v/>
      </c>
      <c r="G125" s="54" t="str">
        <f ca="1">IF(ISNUMBER(B125),(B125-AVERAGE($B$11:$B$20))/STDEV($B$11:$B$20),"")</f>
        <v/>
      </c>
    </row>
    <row r="126" spans="1:7" x14ac:dyDescent="0.35">
      <c r="A126" s="42" t="str">
        <f t="shared" si="5"/>
        <v/>
      </c>
      <c r="B126" s="54" t="str">
        <f t="shared" ca="1" si="3"/>
        <v/>
      </c>
      <c r="C126" s="54" t="str">
        <f t="shared" ca="1" si="4"/>
        <v/>
      </c>
      <c r="D126" s="49" t="str">
        <f ca="1">IF(ISNUMBER(B126),(($B$4-1)*B126/(SUM($B$11:$B$1010)-B126)-1),"")</f>
        <v/>
      </c>
      <c r="E126" s="54" t="str">
        <f ca="1">IF(ISNUMBER(B126),AVERAGE($B$11:$B$1010)*(1+D126),"")</f>
        <v/>
      </c>
      <c r="F126" s="49" t="str">
        <f ca="1">IF(ISNUMBER(D126),(D126-AVERAGE($D$11:$D$1010))/STDEV($D$11:$D$1010),"")</f>
        <v/>
      </c>
      <c r="G126" s="54" t="str">
        <f ca="1">IF(ISNUMBER(B126),(B126-AVERAGE($B$11:$B$20))/STDEV($B$11:$B$20),"")</f>
        <v/>
      </c>
    </row>
    <row r="127" spans="1:7" x14ac:dyDescent="0.35">
      <c r="A127" s="42" t="str">
        <f t="shared" si="5"/>
        <v/>
      </c>
      <c r="B127" s="54" t="str">
        <f t="shared" ca="1" si="3"/>
        <v/>
      </c>
      <c r="C127" s="54" t="str">
        <f t="shared" ca="1" si="4"/>
        <v/>
      </c>
      <c r="D127" s="49" t="str">
        <f ca="1">IF(ISNUMBER(B127),(($B$4-1)*B127/(SUM($B$11:$B$1010)-B127)-1),"")</f>
        <v/>
      </c>
      <c r="E127" s="54" t="str">
        <f ca="1">IF(ISNUMBER(B127),AVERAGE($B$11:$B$1010)*(1+D127),"")</f>
        <v/>
      </c>
      <c r="F127" s="49" t="str">
        <f ca="1">IF(ISNUMBER(D127),(D127-AVERAGE($D$11:$D$1010))/STDEV($D$11:$D$1010),"")</f>
        <v/>
      </c>
      <c r="G127" s="54" t="str">
        <f ca="1">IF(ISNUMBER(B127),(B127-AVERAGE($B$11:$B$20))/STDEV($B$11:$B$20),"")</f>
        <v/>
      </c>
    </row>
    <row r="128" spans="1:7" x14ac:dyDescent="0.35">
      <c r="A128" s="42" t="str">
        <f t="shared" si="5"/>
        <v/>
      </c>
      <c r="B128" s="54" t="str">
        <f t="shared" ca="1" si="3"/>
        <v/>
      </c>
      <c r="C128" s="54" t="str">
        <f t="shared" ca="1" si="4"/>
        <v/>
      </c>
      <c r="D128" s="49" t="str">
        <f ca="1">IF(ISNUMBER(B128),(($B$4-1)*B128/(SUM($B$11:$B$1010)-B128)-1),"")</f>
        <v/>
      </c>
      <c r="E128" s="54" t="str">
        <f ca="1">IF(ISNUMBER(B128),AVERAGE($B$11:$B$1010)*(1+D128),"")</f>
        <v/>
      </c>
      <c r="F128" s="49" t="str">
        <f ca="1">IF(ISNUMBER(D128),(D128-AVERAGE($D$11:$D$1010))/STDEV($D$11:$D$1010),"")</f>
        <v/>
      </c>
      <c r="G128" s="54" t="str">
        <f ca="1">IF(ISNUMBER(B128),(B128-AVERAGE($B$11:$B$20))/STDEV($B$11:$B$20),"")</f>
        <v/>
      </c>
    </row>
    <row r="129" spans="1:7" x14ac:dyDescent="0.35">
      <c r="A129" s="42" t="str">
        <f t="shared" si="5"/>
        <v/>
      </c>
      <c r="B129" s="54" t="str">
        <f t="shared" ca="1" si="3"/>
        <v/>
      </c>
      <c r="C129" s="54" t="str">
        <f t="shared" ca="1" si="4"/>
        <v/>
      </c>
      <c r="D129" s="49" t="str">
        <f ca="1">IF(ISNUMBER(B129),(($B$4-1)*B129/(SUM($B$11:$B$1010)-B129)-1),"")</f>
        <v/>
      </c>
      <c r="E129" s="54" t="str">
        <f ca="1">IF(ISNUMBER(B129),AVERAGE($B$11:$B$1010)*(1+D129),"")</f>
        <v/>
      </c>
      <c r="F129" s="49" t="str">
        <f ca="1">IF(ISNUMBER(D129),(D129-AVERAGE($D$11:$D$1010))/STDEV($D$11:$D$1010),"")</f>
        <v/>
      </c>
      <c r="G129" s="54" t="str">
        <f ca="1">IF(ISNUMBER(B129),(B129-AVERAGE($B$11:$B$20))/STDEV($B$11:$B$20),"")</f>
        <v/>
      </c>
    </row>
    <row r="130" spans="1:7" x14ac:dyDescent="0.35">
      <c r="A130" s="42" t="str">
        <f t="shared" si="5"/>
        <v/>
      </c>
      <c r="B130" s="54" t="str">
        <f t="shared" ca="1" si="3"/>
        <v/>
      </c>
      <c r="C130" s="54" t="str">
        <f t="shared" ca="1" si="4"/>
        <v/>
      </c>
      <c r="D130" s="49" t="str">
        <f ca="1">IF(ISNUMBER(B130),(($B$4-1)*B130/(SUM($B$11:$B$1010)-B130)-1),"")</f>
        <v/>
      </c>
      <c r="E130" s="54" t="str">
        <f ca="1">IF(ISNUMBER(B130),AVERAGE($B$11:$B$1010)*(1+D130),"")</f>
        <v/>
      </c>
      <c r="F130" s="49" t="str">
        <f ca="1">IF(ISNUMBER(D130),(D130-AVERAGE($D$11:$D$1010))/STDEV($D$11:$D$1010),"")</f>
        <v/>
      </c>
      <c r="G130" s="54" t="str">
        <f ca="1">IF(ISNUMBER(B130),(B130-AVERAGE($B$11:$B$20))/STDEV($B$11:$B$20),"")</f>
        <v/>
      </c>
    </row>
    <row r="131" spans="1:7" x14ac:dyDescent="0.35">
      <c r="A131" s="42" t="str">
        <f t="shared" si="5"/>
        <v/>
      </c>
      <c r="B131" s="54" t="str">
        <f t="shared" ca="1" si="3"/>
        <v/>
      </c>
      <c r="C131" s="54" t="str">
        <f t="shared" ca="1" si="4"/>
        <v/>
      </c>
      <c r="D131" s="49" t="str">
        <f ca="1">IF(ISNUMBER(B131),(($B$4-1)*B131/(SUM($B$11:$B$1010)-B131)-1),"")</f>
        <v/>
      </c>
      <c r="E131" s="54" t="str">
        <f ca="1">IF(ISNUMBER(B131),AVERAGE($B$11:$B$1010)*(1+D131),"")</f>
        <v/>
      </c>
      <c r="F131" s="49" t="str">
        <f ca="1">IF(ISNUMBER(D131),(D131-AVERAGE($D$11:$D$1010))/STDEV($D$11:$D$1010),"")</f>
        <v/>
      </c>
      <c r="G131" s="54" t="str">
        <f ca="1">IF(ISNUMBER(B131),(B131-AVERAGE($B$11:$B$20))/STDEV($B$11:$B$20),"")</f>
        <v/>
      </c>
    </row>
    <row r="132" spans="1:7" x14ac:dyDescent="0.35">
      <c r="A132" s="42" t="str">
        <f t="shared" si="5"/>
        <v/>
      </c>
      <c r="B132" s="54" t="str">
        <f t="shared" ca="1" si="3"/>
        <v/>
      </c>
      <c r="C132" s="54" t="str">
        <f t="shared" ca="1" si="4"/>
        <v/>
      </c>
      <c r="D132" s="49" t="str">
        <f ca="1">IF(ISNUMBER(B132),(($B$4-1)*B132/(SUM($B$11:$B$1010)-B132)-1),"")</f>
        <v/>
      </c>
      <c r="E132" s="54" t="str">
        <f ca="1">IF(ISNUMBER(B132),AVERAGE($B$11:$B$1010)*(1+D132),"")</f>
        <v/>
      </c>
      <c r="F132" s="49" t="str">
        <f ca="1">IF(ISNUMBER(D132),(D132-AVERAGE($D$11:$D$1010))/STDEV($D$11:$D$1010),"")</f>
        <v/>
      </c>
      <c r="G132" s="54" t="str">
        <f ca="1">IF(ISNUMBER(B132),(B132-AVERAGE($B$11:$B$20))/STDEV($B$11:$B$20),"")</f>
        <v/>
      </c>
    </row>
    <row r="133" spans="1:7" x14ac:dyDescent="0.35">
      <c r="A133" s="42" t="str">
        <f t="shared" si="5"/>
        <v/>
      </c>
      <c r="B133" s="54" t="str">
        <f t="shared" ca="1" si="3"/>
        <v/>
      </c>
      <c r="C133" s="54" t="str">
        <f t="shared" ca="1" si="4"/>
        <v/>
      </c>
      <c r="D133" s="49" t="str">
        <f ca="1">IF(ISNUMBER(B133),(($B$4-1)*B133/(SUM($B$11:$B$1010)-B133)-1),"")</f>
        <v/>
      </c>
      <c r="E133" s="54" t="str">
        <f ca="1">IF(ISNUMBER(B133),AVERAGE($B$11:$B$1010)*(1+D133),"")</f>
        <v/>
      </c>
      <c r="F133" s="49" t="str">
        <f ca="1">IF(ISNUMBER(D133),(D133-AVERAGE($D$11:$D$1010))/STDEV($D$11:$D$1010),"")</f>
        <v/>
      </c>
      <c r="G133" s="54" t="str">
        <f ca="1">IF(ISNUMBER(B133),(B133-AVERAGE($B$11:$B$20))/STDEV($B$11:$B$20),"")</f>
        <v/>
      </c>
    </row>
    <row r="134" spans="1:7" x14ac:dyDescent="0.35">
      <c r="A134" s="42" t="str">
        <f t="shared" si="5"/>
        <v/>
      </c>
      <c r="B134" s="54" t="str">
        <f t="shared" ca="1" si="3"/>
        <v/>
      </c>
      <c r="C134" s="54" t="str">
        <f t="shared" ca="1" si="4"/>
        <v/>
      </c>
      <c r="D134" s="49" t="str">
        <f ca="1">IF(ISNUMBER(B134),(($B$4-1)*B134/(SUM($B$11:$B$1010)-B134)-1),"")</f>
        <v/>
      </c>
      <c r="E134" s="54" t="str">
        <f ca="1">IF(ISNUMBER(B134),AVERAGE($B$11:$B$1010)*(1+D134),"")</f>
        <v/>
      </c>
      <c r="F134" s="49" t="str">
        <f ca="1">IF(ISNUMBER(D134),(D134-AVERAGE($D$11:$D$1010))/STDEV($D$11:$D$1010),"")</f>
        <v/>
      </c>
      <c r="G134" s="54" t="str">
        <f ca="1">IF(ISNUMBER(B134),(B134-AVERAGE($B$11:$B$20))/STDEV($B$11:$B$20),"")</f>
        <v/>
      </c>
    </row>
    <row r="135" spans="1:7" x14ac:dyDescent="0.35">
      <c r="A135" s="42" t="str">
        <f t="shared" si="5"/>
        <v/>
      </c>
      <c r="B135" s="54" t="str">
        <f t="shared" ca="1" si="3"/>
        <v/>
      </c>
      <c r="C135" s="54" t="str">
        <f t="shared" ca="1" si="4"/>
        <v/>
      </c>
      <c r="D135" s="49" t="str">
        <f ca="1">IF(ISNUMBER(B135),(($B$4-1)*B135/(SUM($B$11:$B$1010)-B135)-1),"")</f>
        <v/>
      </c>
      <c r="E135" s="54" t="str">
        <f ca="1">IF(ISNUMBER(B135),AVERAGE($B$11:$B$1010)*(1+D135),"")</f>
        <v/>
      </c>
      <c r="F135" s="49" t="str">
        <f ca="1">IF(ISNUMBER(D135),(D135-AVERAGE($D$11:$D$1010))/STDEV($D$11:$D$1010),"")</f>
        <v/>
      </c>
      <c r="G135" s="54" t="str">
        <f ca="1">IF(ISNUMBER(B135),(B135-AVERAGE($B$11:$B$20))/STDEV($B$11:$B$20),"")</f>
        <v/>
      </c>
    </row>
    <row r="136" spans="1:7" x14ac:dyDescent="0.35">
      <c r="A136" s="42" t="str">
        <f t="shared" si="5"/>
        <v/>
      </c>
      <c r="B136" s="54" t="str">
        <f t="shared" ca="1" si="3"/>
        <v/>
      </c>
      <c r="C136" s="54" t="str">
        <f t="shared" ca="1" si="4"/>
        <v/>
      </c>
      <c r="D136" s="49" t="str">
        <f ca="1">IF(ISNUMBER(B136),(($B$4-1)*B136/(SUM($B$11:$B$1010)-B136)-1),"")</f>
        <v/>
      </c>
      <c r="E136" s="54" t="str">
        <f ca="1">IF(ISNUMBER(B136),AVERAGE($B$11:$B$1010)*(1+D136),"")</f>
        <v/>
      </c>
      <c r="F136" s="49" t="str">
        <f ca="1">IF(ISNUMBER(D136),(D136-AVERAGE($D$11:$D$1010))/STDEV($D$11:$D$1010),"")</f>
        <v/>
      </c>
      <c r="G136" s="54" t="str">
        <f ca="1">IF(ISNUMBER(B136),(B136-AVERAGE($B$11:$B$20))/STDEV($B$11:$B$20),"")</f>
        <v/>
      </c>
    </row>
    <row r="137" spans="1:7" x14ac:dyDescent="0.35">
      <c r="A137" s="42" t="str">
        <f t="shared" si="5"/>
        <v/>
      </c>
      <c r="B137" s="54" t="str">
        <f t="shared" ca="1" si="3"/>
        <v/>
      </c>
      <c r="C137" s="54" t="str">
        <f t="shared" ca="1" si="4"/>
        <v/>
      </c>
      <c r="D137" s="49" t="str">
        <f ca="1">IF(ISNUMBER(B137),(($B$4-1)*B137/(SUM($B$11:$B$1010)-B137)-1),"")</f>
        <v/>
      </c>
      <c r="E137" s="54" t="str">
        <f ca="1">IF(ISNUMBER(B137),AVERAGE($B$11:$B$1010)*(1+D137),"")</f>
        <v/>
      </c>
      <c r="F137" s="49" t="str">
        <f ca="1">IF(ISNUMBER(D137),(D137-AVERAGE($D$11:$D$1010))/STDEV($D$11:$D$1010),"")</f>
        <v/>
      </c>
      <c r="G137" s="54" t="str">
        <f ca="1">IF(ISNUMBER(B137),(B137-AVERAGE($B$11:$B$20))/STDEV($B$11:$B$20),"")</f>
        <v/>
      </c>
    </row>
    <row r="138" spans="1:7" x14ac:dyDescent="0.35">
      <c r="A138" s="42" t="str">
        <f t="shared" si="5"/>
        <v/>
      </c>
      <c r="B138" s="54" t="str">
        <f t="shared" ca="1" si="3"/>
        <v/>
      </c>
      <c r="C138" s="54" t="str">
        <f t="shared" ca="1" si="4"/>
        <v/>
      </c>
      <c r="D138" s="49" t="str">
        <f ca="1">IF(ISNUMBER(B138),(($B$4-1)*B138/(SUM($B$11:$B$1010)-B138)-1),"")</f>
        <v/>
      </c>
      <c r="E138" s="54" t="str">
        <f ca="1">IF(ISNUMBER(B138),AVERAGE($B$11:$B$1010)*(1+D138),"")</f>
        <v/>
      </c>
      <c r="F138" s="49" t="str">
        <f ca="1">IF(ISNUMBER(D138),(D138-AVERAGE($D$11:$D$1010))/STDEV($D$11:$D$1010),"")</f>
        <v/>
      </c>
      <c r="G138" s="54" t="str">
        <f ca="1">IF(ISNUMBER(B138),(B138-AVERAGE($B$11:$B$20))/STDEV($B$11:$B$20),"")</f>
        <v/>
      </c>
    </row>
    <row r="139" spans="1:7" x14ac:dyDescent="0.35">
      <c r="A139" s="42" t="str">
        <f t="shared" si="5"/>
        <v/>
      </c>
      <c r="B139" s="54" t="str">
        <f t="shared" ca="1" si="3"/>
        <v/>
      </c>
      <c r="C139" s="54" t="str">
        <f t="shared" ca="1" si="4"/>
        <v/>
      </c>
      <c r="D139" s="49" t="str">
        <f ca="1">IF(ISNUMBER(B139),(($B$4-1)*B139/(SUM($B$11:$B$1010)-B139)-1),"")</f>
        <v/>
      </c>
      <c r="E139" s="54" t="str">
        <f ca="1">IF(ISNUMBER(B139),AVERAGE($B$11:$B$1010)*(1+D139),"")</f>
        <v/>
      </c>
      <c r="F139" s="49" t="str">
        <f ca="1">IF(ISNUMBER(D139),(D139-AVERAGE($D$11:$D$1010))/STDEV($D$11:$D$1010),"")</f>
        <v/>
      </c>
      <c r="G139" s="54" t="str">
        <f ca="1">IF(ISNUMBER(B139),(B139-AVERAGE($B$11:$B$20))/STDEV($B$11:$B$20),"")</f>
        <v/>
      </c>
    </row>
    <row r="140" spans="1:7" x14ac:dyDescent="0.35">
      <c r="A140" s="42" t="str">
        <f t="shared" si="5"/>
        <v/>
      </c>
      <c r="B140" s="54" t="str">
        <f t="shared" ref="B140:B203" ca="1" si="6">IF(ISNUMBER(A140),_xlfn.NORM.INV(RAND(),$B$2,$B$3),"")</f>
        <v/>
      </c>
      <c r="C140" s="54" t="str">
        <f t="shared" ref="C140:C203" ca="1" si="7">IF(ISNUMBER(B140),(SUM($B$11:$B$1010)-B140)/($B$4-1),"")</f>
        <v/>
      </c>
      <c r="D140" s="49" t="str">
        <f ca="1">IF(ISNUMBER(B140),(($B$4-1)*B140/(SUM($B$11:$B$1010)-B140)-1),"")</f>
        <v/>
      </c>
      <c r="E140" s="54" t="str">
        <f ca="1">IF(ISNUMBER(B140),AVERAGE($B$11:$B$1010)*(1+D140),"")</f>
        <v/>
      </c>
      <c r="F140" s="49" t="str">
        <f ca="1">IF(ISNUMBER(D140),(D140-AVERAGE($D$11:$D$1010))/STDEV($D$11:$D$1010),"")</f>
        <v/>
      </c>
      <c r="G140" s="54" t="str">
        <f ca="1">IF(ISNUMBER(B140),(B140-AVERAGE($B$11:$B$20))/STDEV($B$11:$B$20),"")</f>
        <v/>
      </c>
    </row>
    <row r="141" spans="1:7" x14ac:dyDescent="0.35">
      <c r="A141" s="42" t="str">
        <f t="shared" ref="A141:A204" si="8">IF(A140&lt;$B$4,A140+1,"")</f>
        <v/>
      </c>
      <c r="B141" s="54" t="str">
        <f t="shared" ca="1" si="6"/>
        <v/>
      </c>
      <c r="C141" s="54" t="str">
        <f t="shared" ca="1" si="7"/>
        <v/>
      </c>
      <c r="D141" s="49" t="str">
        <f ca="1">IF(ISNUMBER(B141),(($B$4-1)*B141/(SUM($B$11:$B$1010)-B141)-1),"")</f>
        <v/>
      </c>
      <c r="E141" s="54" t="str">
        <f ca="1">IF(ISNUMBER(B141),AVERAGE($B$11:$B$1010)*(1+D141),"")</f>
        <v/>
      </c>
      <c r="F141" s="49" t="str">
        <f ca="1">IF(ISNUMBER(D141),(D141-AVERAGE($D$11:$D$1010))/STDEV($D$11:$D$1010),"")</f>
        <v/>
      </c>
      <c r="G141" s="54" t="str">
        <f ca="1">IF(ISNUMBER(B141),(B141-AVERAGE($B$11:$B$20))/STDEV($B$11:$B$20),"")</f>
        <v/>
      </c>
    </row>
    <row r="142" spans="1:7" x14ac:dyDescent="0.35">
      <c r="A142" s="42" t="str">
        <f t="shared" si="8"/>
        <v/>
      </c>
      <c r="B142" s="54" t="str">
        <f t="shared" ca="1" si="6"/>
        <v/>
      </c>
      <c r="C142" s="54" t="str">
        <f t="shared" ca="1" si="7"/>
        <v/>
      </c>
      <c r="D142" s="49" t="str">
        <f ca="1">IF(ISNUMBER(B142),(($B$4-1)*B142/(SUM($B$11:$B$1010)-B142)-1),"")</f>
        <v/>
      </c>
      <c r="E142" s="54" t="str">
        <f ca="1">IF(ISNUMBER(B142),AVERAGE($B$11:$B$1010)*(1+D142),"")</f>
        <v/>
      </c>
      <c r="F142" s="49" t="str">
        <f ca="1">IF(ISNUMBER(D142),(D142-AVERAGE($D$11:$D$1010))/STDEV($D$11:$D$1010),"")</f>
        <v/>
      </c>
      <c r="G142" s="54" t="str">
        <f ca="1">IF(ISNUMBER(B142),(B142-AVERAGE($B$11:$B$20))/STDEV($B$11:$B$20),"")</f>
        <v/>
      </c>
    </row>
    <row r="143" spans="1:7" x14ac:dyDescent="0.35">
      <c r="A143" s="42" t="str">
        <f t="shared" si="8"/>
        <v/>
      </c>
      <c r="B143" s="54" t="str">
        <f t="shared" ca="1" si="6"/>
        <v/>
      </c>
      <c r="C143" s="54" t="str">
        <f t="shared" ca="1" si="7"/>
        <v/>
      </c>
      <c r="D143" s="49" t="str">
        <f ca="1">IF(ISNUMBER(B143),(($B$4-1)*B143/(SUM($B$11:$B$1010)-B143)-1),"")</f>
        <v/>
      </c>
      <c r="E143" s="54" t="str">
        <f ca="1">IF(ISNUMBER(B143),AVERAGE($B$11:$B$1010)*(1+D143),"")</f>
        <v/>
      </c>
      <c r="F143" s="49" t="str">
        <f ca="1">IF(ISNUMBER(D143),(D143-AVERAGE($D$11:$D$1010))/STDEV($D$11:$D$1010),"")</f>
        <v/>
      </c>
      <c r="G143" s="54" t="str">
        <f ca="1">IF(ISNUMBER(B143),(B143-AVERAGE($B$11:$B$20))/STDEV($B$11:$B$20),"")</f>
        <v/>
      </c>
    </row>
    <row r="144" spans="1:7" x14ac:dyDescent="0.35">
      <c r="A144" s="42" t="str">
        <f t="shared" si="8"/>
        <v/>
      </c>
      <c r="B144" s="54" t="str">
        <f t="shared" ca="1" si="6"/>
        <v/>
      </c>
      <c r="C144" s="54" t="str">
        <f t="shared" ca="1" si="7"/>
        <v/>
      </c>
      <c r="D144" s="49" t="str">
        <f ca="1">IF(ISNUMBER(B144),(($B$4-1)*B144/(SUM($B$11:$B$1010)-B144)-1),"")</f>
        <v/>
      </c>
      <c r="E144" s="54" t="str">
        <f ca="1">IF(ISNUMBER(B144),AVERAGE($B$11:$B$1010)*(1+D144),"")</f>
        <v/>
      </c>
      <c r="F144" s="49" t="str">
        <f ca="1">IF(ISNUMBER(D144),(D144-AVERAGE($D$11:$D$1010))/STDEV($D$11:$D$1010),"")</f>
        <v/>
      </c>
      <c r="G144" s="54" t="str">
        <f ca="1">IF(ISNUMBER(B144),(B144-AVERAGE($B$11:$B$20))/STDEV($B$11:$B$20),"")</f>
        <v/>
      </c>
    </row>
    <row r="145" spans="1:7" x14ac:dyDescent="0.35">
      <c r="A145" s="42" t="str">
        <f t="shared" si="8"/>
        <v/>
      </c>
      <c r="B145" s="54" t="str">
        <f t="shared" ca="1" si="6"/>
        <v/>
      </c>
      <c r="C145" s="54" t="str">
        <f t="shared" ca="1" si="7"/>
        <v/>
      </c>
      <c r="D145" s="49" t="str">
        <f ca="1">IF(ISNUMBER(B145),(($B$4-1)*B145/(SUM($B$11:$B$1010)-B145)-1),"")</f>
        <v/>
      </c>
      <c r="E145" s="54" t="str">
        <f ca="1">IF(ISNUMBER(B145),AVERAGE($B$11:$B$1010)*(1+D145),"")</f>
        <v/>
      </c>
      <c r="F145" s="49" t="str">
        <f ca="1">IF(ISNUMBER(D145),(D145-AVERAGE($D$11:$D$1010))/STDEV($D$11:$D$1010),"")</f>
        <v/>
      </c>
      <c r="G145" s="54" t="str">
        <f ca="1">IF(ISNUMBER(B145),(B145-AVERAGE($B$11:$B$20))/STDEV($B$11:$B$20),"")</f>
        <v/>
      </c>
    </row>
    <row r="146" spans="1:7" x14ac:dyDescent="0.35">
      <c r="A146" s="42" t="str">
        <f t="shared" si="8"/>
        <v/>
      </c>
      <c r="B146" s="54" t="str">
        <f t="shared" ca="1" si="6"/>
        <v/>
      </c>
      <c r="C146" s="54" t="str">
        <f t="shared" ca="1" si="7"/>
        <v/>
      </c>
      <c r="D146" s="49" t="str">
        <f ca="1">IF(ISNUMBER(B146),(($B$4-1)*B146/(SUM($B$11:$B$1010)-B146)-1),"")</f>
        <v/>
      </c>
      <c r="E146" s="54" t="str">
        <f ca="1">IF(ISNUMBER(B146),AVERAGE($B$11:$B$1010)*(1+D146),"")</f>
        <v/>
      </c>
      <c r="F146" s="49" t="str">
        <f ca="1">IF(ISNUMBER(D146),(D146-AVERAGE($D$11:$D$1010))/STDEV($D$11:$D$1010),"")</f>
        <v/>
      </c>
      <c r="G146" s="54" t="str">
        <f ca="1">IF(ISNUMBER(B146),(B146-AVERAGE($B$11:$B$20))/STDEV($B$11:$B$20),"")</f>
        <v/>
      </c>
    </row>
    <row r="147" spans="1:7" x14ac:dyDescent="0.35">
      <c r="A147" s="42" t="str">
        <f t="shared" si="8"/>
        <v/>
      </c>
      <c r="B147" s="54" t="str">
        <f t="shared" ca="1" si="6"/>
        <v/>
      </c>
      <c r="C147" s="54" t="str">
        <f t="shared" ca="1" si="7"/>
        <v/>
      </c>
      <c r="D147" s="49" t="str">
        <f ca="1">IF(ISNUMBER(B147),(($B$4-1)*B147/(SUM($B$11:$B$1010)-B147)-1),"")</f>
        <v/>
      </c>
      <c r="E147" s="54" t="str">
        <f ca="1">IF(ISNUMBER(B147),AVERAGE($B$11:$B$1010)*(1+D147),"")</f>
        <v/>
      </c>
      <c r="F147" s="49" t="str">
        <f ca="1">IF(ISNUMBER(D147),(D147-AVERAGE($D$11:$D$1010))/STDEV($D$11:$D$1010),"")</f>
        <v/>
      </c>
      <c r="G147" s="54" t="str">
        <f ca="1">IF(ISNUMBER(B147),(B147-AVERAGE($B$11:$B$20))/STDEV($B$11:$B$20),"")</f>
        <v/>
      </c>
    </row>
    <row r="148" spans="1:7" x14ac:dyDescent="0.35">
      <c r="A148" s="42" t="str">
        <f t="shared" si="8"/>
        <v/>
      </c>
      <c r="B148" s="54" t="str">
        <f t="shared" ca="1" si="6"/>
        <v/>
      </c>
      <c r="C148" s="54" t="str">
        <f t="shared" ca="1" si="7"/>
        <v/>
      </c>
      <c r="D148" s="49" t="str">
        <f ca="1">IF(ISNUMBER(B148),(($B$4-1)*B148/(SUM($B$11:$B$1010)-B148)-1),"")</f>
        <v/>
      </c>
      <c r="E148" s="54" t="str">
        <f ca="1">IF(ISNUMBER(B148),AVERAGE($B$11:$B$1010)*(1+D148),"")</f>
        <v/>
      </c>
      <c r="F148" s="49" t="str">
        <f ca="1">IF(ISNUMBER(D148),(D148-AVERAGE($D$11:$D$1010))/STDEV($D$11:$D$1010),"")</f>
        <v/>
      </c>
      <c r="G148" s="54" t="str">
        <f ca="1">IF(ISNUMBER(B148),(B148-AVERAGE($B$11:$B$20))/STDEV($B$11:$B$20),"")</f>
        <v/>
      </c>
    </row>
    <row r="149" spans="1:7" x14ac:dyDescent="0.35">
      <c r="A149" s="42" t="str">
        <f t="shared" si="8"/>
        <v/>
      </c>
      <c r="B149" s="54" t="str">
        <f t="shared" ca="1" si="6"/>
        <v/>
      </c>
      <c r="C149" s="54" t="str">
        <f t="shared" ca="1" si="7"/>
        <v/>
      </c>
      <c r="D149" s="49" t="str">
        <f ca="1">IF(ISNUMBER(B149),(($B$4-1)*B149/(SUM($B$11:$B$1010)-B149)-1),"")</f>
        <v/>
      </c>
      <c r="E149" s="54" t="str">
        <f ca="1">IF(ISNUMBER(B149),AVERAGE($B$11:$B$1010)*(1+D149),"")</f>
        <v/>
      </c>
      <c r="F149" s="49" t="str">
        <f ca="1">IF(ISNUMBER(D149),(D149-AVERAGE($D$11:$D$1010))/STDEV($D$11:$D$1010),"")</f>
        <v/>
      </c>
      <c r="G149" s="54" t="str">
        <f ca="1">IF(ISNUMBER(B149),(B149-AVERAGE($B$11:$B$20))/STDEV($B$11:$B$20),"")</f>
        <v/>
      </c>
    </row>
    <row r="150" spans="1:7" x14ac:dyDescent="0.35">
      <c r="A150" s="42" t="str">
        <f t="shared" si="8"/>
        <v/>
      </c>
      <c r="B150" s="54" t="str">
        <f t="shared" ca="1" si="6"/>
        <v/>
      </c>
      <c r="C150" s="54" t="str">
        <f t="shared" ca="1" si="7"/>
        <v/>
      </c>
      <c r="D150" s="49" t="str">
        <f ca="1">IF(ISNUMBER(B150),(($B$4-1)*B150/(SUM($B$11:$B$1010)-B150)-1),"")</f>
        <v/>
      </c>
      <c r="E150" s="54" t="str">
        <f ca="1">IF(ISNUMBER(B150),AVERAGE($B$11:$B$1010)*(1+D150),"")</f>
        <v/>
      </c>
      <c r="F150" s="49" t="str">
        <f ca="1">IF(ISNUMBER(D150),(D150-AVERAGE($D$11:$D$1010))/STDEV($D$11:$D$1010),"")</f>
        <v/>
      </c>
      <c r="G150" s="54" t="str">
        <f ca="1">IF(ISNUMBER(B150),(B150-AVERAGE($B$11:$B$20))/STDEV($B$11:$B$20),"")</f>
        <v/>
      </c>
    </row>
    <row r="151" spans="1:7" x14ac:dyDescent="0.35">
      <c r="A151" s="42" t="str">
        <f t="shared" si="8"/>
        <v/>
      </c>
      <c r="B151" s="54" t="str">
        <f t="shared" ca="1" si="6"/>
        <v/>
      </c>
      <c r="C151" s="54" t="str">
        <f t="shared" ca="1" si="7"/>
        <v/>
      </c>
      <c r="D151" s="49" t="str">
        <f ca="1">IF(ISNUMBER(B151),(($B$4-1)*B151/(SUM($B$11:$B$1010)-B151)-1),"")</f>
        <v/>
      </c>
      <c r="E151" s="54" t="str">
        <f ca="1">IF(ISNUMBER(B151),AVERAGE($B$11:$B$1010)*(1+D151),"")</f>
        <v/>
      </c>
      <c r="F151" s="49" t="str">
        <f ca="1">IF(ISNUMBER(D151),(D151-AVERAGE($D$11:$D$1010))/STDEV($D$11:$D$1010),"")</f>
        <v/>
      </c>
      <c r="G151" s="54" t="str">
        <f ca="1">IF(ISNUMBER(B151),(B151-AVERAGE($B$11:$B$20))/STDEV($B$11:$B$20),"")</f>
        <v/>
      </c>
    </row>
    <row r="152" spans="1:7" x14ac:dyDescent="0.35">
      <c r="A152" s="42" t="str">
        <f t="shared" si="8"/>
        <v/>
      </c>
      <c r="B152" s="54" t="str">
        <f t="shared" ca="1" si="6"/>
        <v/>
      </c>
      <c r="C152" s="54" t="str">
        <f t="shared" ca="1" si="7"/>
        <v/>
      </c>
      <c r="D152" s="49" t="str">
        <f ca="1">IF(ISNUMBER(B152),(($B$4-1)*B152/(SUM($B$11:$B$1010)-B152)-1),"")</f>
        <v/>
      </c>
      <c r="E152" s="54" t="str">
        <f ca="1">IF(ISNUMBER(B152),AVERAGE($B$11:$B$1010)*(1+D152),"")</f>
        <v/>
      </c>
      <c r="F152" s="49" t="str">
        <f ca="1">IF(ISNUMBER(D152),(D152-AVERAGE($D$11:$D$1010))/STDEV($D$11:$D$1010),"")</f>
        <v/>
      </c>
      <c r="G152" s="54" t="str">
        <f ca="1">IF(ISNUMBER(B152),(B152-AVERAGE($B$11:$B$20))/STDEV($B$11:$B$20),"")</f>
        <v/>
      </c>
    </row>
    <row r="153" spans="1:7" x14ac:dyDescent="0.35">
      <c r="A153" s="42" t="str">
        <f t="shared" si="8"/>
        <v/>
      </c>
      <c r="B153" s="54" t="str">
        <f t="shared" ca="1" si="6"/>
        <v/>
      </c>
      <c r="C153" s="54" t="str">
        <f t="shared" ca="1" si="7"/>
        <v/>
      </c>
      <c r="D153" s="49" t="str">
        <f ca="1">IF(ISNUMBER(B153),(($B$4-1)*B153/(SUM($B$11:$B$1010)-B153)-1),"")</f>
        <v/>
      </c>
      <c r="E153" s="54" t="str">
        <f ca="1">IF(ISNUMBER(B153),AVERAGE($B$11:$B$1010)*(1+D153),"")</f>
        <v/>
      </c>
      <c r="F153" s="49" t="str">
        <f ca="1">IF(ISNUMBER(D153),(D153-AVERAGE($D$11:$D$1010))/STDEV($D$11:$D$1010),"")</f>
        <v/>
      </c>
      <c r="G153" s="54" t="str">
        <f ca="1">IF(ISNUMBER(B153),(B153-AVERAGE($B$11:$B$20))/STDEV($B$11:$B$20),"")</f>
        <v/>
      </c>
    </row>
    <row r="154" spans="1:7" x14ac:dyDescent="0.35">
      <c r="A154" s="42" t="str">
        <f t="shared" si="8"/>
        <v/>
      </c>
      <c r="B154" s="54" t="str">
        <f t="shared" ca="1" si="6"/>
        <v/>
      </c>
      <c r="C154" s="54" t="str">
        <f t="shared" ca="1" si="7"/>
        <v/>
      </c>
      <c r="D154" s="49" t="str">
        <f ca="1">IF(ISNUMBER(B154),(($B$4-1)*B154/(SUM($B$11:$B$1010)-B154)-1),"")</f>
        <v/>
      </c>
      <c r="E154" s="54" t="str">
        <f ca="1">IF(ISNUMBER(B154),AVERAGE($B$11:$B$1010)*(1+D154),"")</f>
        <v/>
      </c>
      <c r="F154" s="49" t="str">
        <f ca="1">IF(ISNUMBER(D154),(D154-AVERAGE($D$11:$D$1010))/STDEV($D$11:$D$1010),"")</f>
        <v/>
      </c>
      <c r="G154" s="54" t="str">
        <f ca="1">IF(ISNUMBER(B154),(B154-AVERAGE($B$11:$B$20))/STDEV($B$11:$B$20),"")</f>
        <v/>
      </c>
    </row>
    <row r="155" spans="1:7" x14ac:dyDescent="0.35">
      <c r="A155" s="42" t="str">
        <f t="shared" si="8"/>
        <v/>
      </c>
      <c r="B155" s="54" t="str">
        <f t="shared" ca="1" si="6"/>
        <v/>
      </c>
      <c r="C155" s="54" t="str">
        <f t="shared" ca="1" si="7"/>
        <v/>
      </c>
      <c r="D155" s="49" t="str">
        <f ca="1">IF(ISNUMBER(B155),(($B$4-1)*B155/(SUM($B$11:$B$1010)-B155)-1),"")</f>
        <v/>
      </c>
      <c r="E155" s="54" t="str">
        <f ca="1">IF(ISNUMBER(B155),AVERAGE($B$11:$B$1010)*(1+D155),"")</f>
        <v/>
      </c>
      <c r="F155" s="49" t="str">
        <f ca="1">IF(ISNUMBER(D155),(D155-AVERAGE($D$11:$D$1010))/STDEV($D$11:$D$1010),"")</f>
        <v/>
      </c>
      <c r="G155" s="54" t="str">
        <f ca="1">IF(ISNUMBER(B155),(B155-AVERAGE($B$11:$B$20))/STDEV($B$11:$B$20),"")</f>
        <v/>
      </c>
    </row>
    <row r="156" spans="1:7" x14ac:dyDescent="0.35">
      <c r="A156" s="42" t="str">
        <f t="shared" si="8"/>
        <v/>
      </c>
      <c r="B156" s="54" t="str">
        <f t="shared" ca="1" si="6"/>
        <v/>
      </c>
      <c r="C156" s="54" t="str">
        <f t="shared" ca="1" si="7"/>
        <v/>
      </c>
      <c r="D156" s="49" t="str">
        <f ca="1">IF(ISNUMBER(B156),(($B$4-1)*B156/(SUM($B$11:$B$1010)-B156)-1),"")</f>
        <v/>
      </c>
      <c r="E156" s="54" t="str">
        <f ca="1">IF(ISNUMBER(B156),AVERAGE($B$11:$B$1010)*(1+D156),"")</f>
        <v/>
      </c>
      <c r="F156" s="49" t="str">
        <f ca="1">IF(ISNUMBER(D156),(D156-AVERAGE($D$11:$D$1010))/STDEV($D$11:$D$1010),"")</f>
        <v/>
      </c>
      <c r="G156" s="54" t="str">
        <f ca="1">IF(ISNUMBER(B156),(B156-AVERAGE($B$11:$B$20))/STDEV($B$11:$B$20),"")</f>
        <v/>
      </c>
    </row>
    <row r="157" spans="1:7" x14ac:dyDescent="0.35">
      <c r="A157" s="42" t="str">
        <f t="shared" si="8"/>
        <v/>
      </c>
      <c r="B157" s="54" t="str">
        <f t="shared" ca="1" si="6"/>
        <v/>
      </c>
      <c r="C157" s="54" t="str">
        <f t="shared" ca="1" si="7"/>
        <v/>
      </c>
      <c r="D157" s="49" t="str">
        <f ca="1">IF(ISNUMBER(B157),(($B$4-1)*B157/(SUM($B$11:$B$1010)-B157)-1),"")</f>
        <v/>
      </c>
      <c r="E157" s="54" t="str">
        <f ca="1">IF(ISNUMBER(B157),AVERAGE($B$11:$B$1010)*(1+D157),"")</f>
        <v/>
      </c>
      <c r="F157" s="49" t="str">
        <f ca="1">IF(ISNUMBER(D157),(D157-AVERAGE($D$11:$D$1010))/STDEV($D$11:$D$1010),"")</f>
        <v/>
      </c>
      <c r="G157" s="54" t="str">
        <f ca="1">IF(ISNUMBER(B157),(B157-AVERAGE($B$11:$B$20))/STDEV($B$11:$B$20),"")</f>
        <v/>
      </c>
    </row>
    <row r="158" spans="1:7" x14ac:dyDescent="0.35">
      <c r="A158" s="42" t="str">
        <f t="shared" si="8"/>
        <v/>
      </c>
      <c r="B158" s="54" t="str">
        <f t="shared" ca="1" si="6"/>
        <v/>
      </c>
      <c r="C158" s="54" t="str">
        <f t="shared" ca="1" si="7"/>
        <v/>
      </c>
      <c r="D158" s="49" t="str">
        <f ca="1">IF(ISNUMBER(B158),(($B$4-1)*B158/(SUM($B$11:$B$1010)-B158)-1),"")</f>
        <v/>
      </c>
      <c r="E158" s="54" t="str">
        <f ca="1">IF(ISNUMBER(B158),AVERAGE($B$11:$B$1010)*(1+D158),"")</f>
        <v/>
      </c>
      <c r="F158" s="49" t="str">
        <f ca="1">IF(ISNUMBER(D158),(D158-AVERAGE($D$11:$D$1010))/STDEV($D$11:$D$1010),"")</f>
        <v/>
      </c>
      <c r="G158" s="54" t="str">
        <f ca="1">IF(ISNUMBER(B158),(B158-AVERAGE($B$11:$B$20))/STDEV($B$11:$B$20),"")</f>
        <v/>
      </c>
    </row>
    <row r="159" spans="1:7" x14ac:dyDescent="0.35">
      <c r="A159" s="42" t="str">
        <f t="shared" si="8"/>
        <v/>
      </c>
      <c r="B159" s="54" t="str">
        <f t="shared" ca="1" si="6"/>
        <v/>
      </c>
      <c r="C159" s="54" t="str">
        <f t="shared" ca="1" si="7"/>
        <v/>
      </c>
      <c r="D159" s="49" t="str">
        <f ca="1">IF(ISNUMBER(B159),(($B$4-1)*B159/(SUM($B$11:$B$1010)-B159)-1),"")</f>
        <v/>
      </c>
      <c r="E159" s="54" t="str">
        <f ca="1">IF(ISNUMBER(B159),AVERAGE($B$11:$B$1010)*(1+D159),"")</f>
        <v/>
      </c>
      <c r="F159" s="49" t="str">
        <f ca="1">IF(ISNUMBER(D159),(D159-AVERAGE($D$11:$D$1010))/STDEV($D$11:$D$1010),"")</f>
        <v/>
      </c>
      <c r="G159" s="54" t="str">
        <f ca="1">IF(ISNUMBER(B159),(B159-AVERAGE($B$11:$B$20))/STDEV($B$11:$B$20),"")</f>
        <v/>
      </c>
    </row>
    <row r="160" spans="1:7" x14ac:dyDescent="0.35">
      <c r="A160" s="42" t="str">
        <f t="shared" si="8"/>
        <v/>
      </c>
      <c r="B160" s="54" t="str">
        <f t="shared" ca="1" si="6"/>
        <v/>
      </c>
      <c r="C160" s="54" t="str">
        <f t="shared" ca="1" si="7"/>
        <v/>
      </c>
      <c r="D160" s="49" t="str">
        <f ca="1">IF(ISNUMBER(B160),(($B$4-1)*B160/(SUM($B$11:$B$1010)-B160)-1),"")</f>
        <v/>
      </c>
      <c r="E160" s="54" t="str">
        <f ca="1">IF(ISNUMBER(B160),AVERAGE($B$11:$B$1010)*(1+D160),"")</f>
        <v/>
      </c>
      <c r="F160" s="49" t="str">
        <f ca="1">IF(ISNUMBER(D160),(D160-AVERAGE($D$11:$D$1010))/STDEV($D$11:$D$1010),"")</f>
        <v/>
      </c>
      <c r="G160" s="54" t="str">
        <f ca="1">IF(ISNUMBER(B160),(B160-AVERAGE($B$11:$B$20))/STDEV($B$11:$B$20),"")</f>
        <v/>
      </c>
    </row>
    <row r="161" spans="1:7" x14ac:dyDescent="0.35">
      <c r="A161" s="42" t="str">
        <f t="shared" si="8"/>
        <v/>
      </c>
      <c r="B161" s="54" t="str">
        <f t="shared" ca="1" si="6"/>
        <v/>
      </c>
      <c r="C161" s="54" t="str">
        <f t="shared" ca="1" si="7"/>
        <v/>
      </c>
      <c r="D161" s="49" t="str">
        <f ca="1">IF(ISNUMBER(B161),(($B$4-1)*B161/(SUM($B$11:$B$1010)-B161)-1),"")</f>
        <v/>
      </c>
      <c r="E161" s="54" t="str">
        <f ca="1">IF(ISNUMBER(B161),AVERAGE($B$11:$B$1010)*(1+D161),"")</f>
        <v/>
      </c>
      <c r="F161" s="49" t="str">
        <f ca="1">IF(ISNUMBER(D161),(D161-AVERAGE($D$11:$D$1010))/STDEV($D$11:$D$1010),"")</f>
        <v/>
      </c>
      <c r="G161" s="54" t="str">
        <f ca="1">IF(ISNUMBER(B161),(B161-AVERAGE($B$11:$B$20))/STDEV($B$11:$B$20),"")</f>
        <v/>
      </c>
    </row>
    <row r="162" spans="1:7" x14ac:dyDescent="0.35">
      <c r="A162" s="42" t="str">
        <f t="shared" si="8"/>
        <v/>
      </c>
      <c r="B162" s="54" t="str">
        <f t="shared" ca="1" si="6"/>
        <v/>
      </c>
      <c r="C162" s="54" t="str">
        <f t="shared" ca="1" si="7"/>
        <v/>
      </c>
      <c r="D162" s="49" t="str">
        <f ca="1">IF(ISNUMBER(B162),(($B$4-1)*B162/(SUM($B$11:$B$1010)-B162)-1),"")</f>
        <v/>
      </c>
      <c r="E162" s="54" t="str">
        <f ca="1">IF(ISNUMBER(B162),AVERAGE($B$11:$B$1010)*(1+D162),"")</f>
        <v/>
      </c>
      <c r="F162" s="49" t="str">
        <f ca="1">IF(ISNUMBER(D162),(D162-AVERAGE($D$11:$D$1010))/STDEV($D$11:$D$1010),"")</f>
        <v/>
      </c>
      <c r="G162" s="54" t="str">
        <f ca="1">IF(ISNUMBER(B162),(B162-AVERAGE($B$11:$B$20))/STDEV($B$11:$B$20),"")</f>
        <v/>
      </c>
    </row>
    <row r="163" spans="1:7" x14ac:dyDescent="0.35">
      <c r="A163" s="42" t="str">
        <f t="shared" si="8"/>
        <v/>
      </c>
      <c r="B163" s="54" t="str">
        <f t="shared" ca="1" si="6"/>
        <v/>
      </c>
      <c r="C163" s="54" t="str">
        <f t="shared" ca="1" si="7"/>
        <v/>
      </c>
      <c r="D163" s="49" t="str">
        <f ca="1">IF(ISNUMBER(B163),(($B$4-1)*B163/(SUM($B$11:$B$1010)-B163)-1),"")</f>
        <v/>
      </c>
      <c r="E163" s="54" t="str">
        <f ca="1">IF(ISNUMBER(B163),AVERAGE($B$11:$B$1010)*(1+D163),"")</f>
        <v/>
      </c>
      <c r="F163" s="49" t="str">
        <f ca="1">IF(ISNUMBER(D163),(D163-AVERAGE($D$11:$D$1010))/STDEV($D$11:$D$1010),"")</f>
        <v/>
      </c>
      <c r="G163" s="54" t="str">
        <f ca="1">IF(ISNUMBER(B163),(B163-AVERAGE($B$11:$B$20))/STDEV($B$11:$B$20),"")</f>
        <v/>
      </c>
    </row>
    <row r="164" spans="1:7" x14ac:dyDescent="0.35">
      <c r="A164" s="42" t="str">
        <f t="shared" si="8"/>
        <v/>
      </c>
      <c r="B164" s="54" t="str">
        <f t="shared" ca="1" si="6"/>
        <v/>
      </c>
      <c r="C164" s="54" t="str">
        <f t="shared" ca="1" si="7"/>
        <v/>
      </c>
      <c r="D164" s="49" t="str">
        <f ca="1">IF(ISNUMBER(B164),(($B$4-1)*B164/(SUM($B$11:$B$1010)-B164)-1),"")</f>
        <v/>
      </c>
      <c r="E164" s="54" t="str">
        <f ca="1">IF(ISNUMBER(B164),AVERAGE($B$11:$B$1010)*(1+D164),"")</f>
        <v/>
      </c>
      <c r="F164" s="49" t="str">
        <f ca="1">IF(ISNUMBER(D164),(D164-AVERAGE($D$11:$D$1010))/STDEV($D$11:$D$1010),"")</f>
        <v/>
      </c>
      <c r="G164" s="54" t="str">
        <f ca="1">IF(ISNUMBER(B164),(B164-AVERAGE($B$11:$B$20))/STDEV($B$11:$B$20),"")</f>
        <v/>
      </c>
    </row>
    <row r="165" spans="1:7" x14ac:dyDescent="0.35">
      <c r="A165" s="42" t="str">
        <f t="shared" si="8"/>
        <v/>
      </c>
      <c r="B165" s="54" t="str">
        <f t="shared" ca="1" si="6"/>
        <v/>
      </c>
      <c r="C165" s="54" t="str">
        <f t="shared" ca="1" si="7"/>
        <v/>
      </c>
      <c r="D165" s="49" t="str">
        <f ca="1">IF(ISNUMBER(B165),(($B$4-1)*B165/(SUM($B$11:$B$1010)-B165)-1),"")</f>
        <v/>
      </c>
      <c r="E165" s="54" t="str">
        <f ca="1">IF(ISNUMBER(B165),AVERAGE($B$11:$B$1010)*(1+D165),"")</f>
        <v/>
      </c>
      <c r="F165" s="49" t="str">
        <f ca="1">IF(ISNUMBER(D165),(D165-AVERAGE($D$11:$D$1010))/STDEV($D$11:$D$1010),"")</f>
        <v/>
      </c>
      <c r="G165" s="54" t="str">
        <f ca="1">IF(ISNUMBER(B165),(B165-AVERAGE($B$11:$B$20))/STDEV($B$11:$B$20),"")</f>
        <v/>
      </c>
    </row>
    <row r="166" spans="1:7" x14ac:dyDescent="0.35">
      <c r="A166" s="42" t="str">
        <f t="shared" si="8"/>
        <v/>
      </c>
      <c r="B166" s="54" t="str">
        <f t="shared" ca="1" si="6"/>
        <v/>
      </c>
      <c r="C166" s="54" t="str">
        <f t="shared" ca="1" si="7"/>
        <v/>
      </c>
      <c r="D166" s="49" t="str">
        <f ca="1">IF(ISNUMBER(B166),(($B$4-1)*B166/(SUM($B$11:$B$1010)-B166)-1),"")</f>
        <v/>
      </c>
      <c r="E166" s="54" t="str">
        <f ca="1">IF(ISNUMBER(B166),AVERAGE($B$11:$B$1010)*(1+D166),"")</f>
        <v/>
      </c>
      <c r="F166" s="49" t="str">
        <f ca="1">IF(ISNUMBER(D166),(D166-AVERAGE($D$11:$D$1010))/STDEV($D$11:$D$1010),"")</f>
        <v/>
      </c>
      <c r="G166" s="54" t="str">
        <f ca="1">IF(ISNUMBER(B166),(B166-AVERAGE($B$11:$B$20))/STDEV($B$11:$B$20),"")</f>
        <v/>
      </c>
    </row>
    <row r="167" spans="1:7" x14ac:dyDescent="0.35">
      <c r="A167" s="42" t="str">
        <f t="shared" si="8"/>
        <v/>
      </c>
      <c r="B167" s="54" t="str">
        <f t="shared" ca="1" si="6"/>
        <v/>
      </c>
      <c r="C167" s="54" t="str">
        <f t="shared" ca="1" si="7"/>
        <v/>
      </c>
      <c r="D167" s="49" t="str">
        <f ca="1">IF(ISNUMBER(B167),(($B$4-1)*B167/(SUM($B$11:$B$1010)-B167)-1),"")</f>
        <v/>
      </c>
      <c r="E167" s="54" t="str">
        <f ca="1">IF(ISNUMBER(B167),AVERAGE($B$11:$B$1010)*(1+D167),"")</f>
        <v/>
      </c>
      <c r="F167" s="49" t="str">
        <f ca="1">IF(ISNUMBER(D167),(D167-AVERAGE($D$11:$D$1010))/STDEV($D$11:$D$1010),"")</f>
        <v/>
      </c>
      <c r="G167" s="54" t="str">
        <f ca="1">IF(ISNUMBER(B167),(B167-AVERAGE($B$11:$B$20))/STDEV($B$11:$B$20),"")</f>
        <v/>
      </c>
    </row>
    <row r="168" spans="1:7" x14ac:dyDescent="0.35">
      <c r="A168" s="42" t="str">
        <f t="shared" si="8"/>
        <v/>
      </c>
      <c r="B168" s="54" t="str">
        <f t="shared" ca="1" si="6"/>
        <v/>
      </c>
      <c r="C168" s="54" t="str">
        <f t="shared" ca="1" si="7"/>
        <v/>
      </c>
      <c r="D168" s="49" t="str">
        <f ca="1">IF(ISNUMBER(B168),(($B$4-1)*B168/(SUM($B$11:$B$1010)-B168)-1),"")</f>
        <v/>
      </c>
      <c r="E168" s="54" t="str">
        <f ca="1">IF(ISNUMBER(B168),AVERAGE($B$11:$B$1010)*(1+D168),"")</f>
        <v/>
      </c>
      <c r="F168" s="49" t="str">
        <f ca="1">IF(ISNUMBER(D168),(D168-AVERAGE($D$11:$D$1010))/STDEV($D$11:$D$1010),"")</f>
        <v/>
      </c>
      <c r="G168" s="54" t="str">
        <f ca="1">IF(ISNUMBER(B168),(B168-AVERAGE($B$11:$B$20))/STDEV($B$11:$B$20),"")</f>
        <v/>
      </c>
    </row>
    <row r="169" spans="1:7" x14ac:dyDescent="0.35">
      <c r="A169" s="42" t="str">
        <f t="shared" si="8"/>
        <v/>
      </c>
      <c r="B169" s="54" t="str">
        <f t="shared" ca="1" si="6"/>
        <v/>
      </c>
      <c r="C169" s="54" t="str">
        <f t="shared" ca="1" si="7"/>
        <v/>
      </c>
      <c r="D169" s="49" t="str">
        <f ca="1">IF(ISNUMBER(B169),(($B$4-1)*B169/(SUM($B$11:$B$1010)-B169)-1),"")</f>
        <v/>
      </c>
      <c r="E169" s="54" t="str">
        <f ca="1">IF(ISNUMBER(B169),AVERAGE($B$11:$B$1010)*(1+D169),"")</f>
        <v/>
      </c>
      <c r="F169" s="49" t="str">
        <f ca="1">IF(ISNUMBER(D169),(D169-AVERAGE($D$11:$D$1010))/STDEV($D$11:$D$1010),"")</f>
        <v/>
      </c>
      <c r="G169" s="54" t="str">
        <f ca="1">IF(ISNUMBER(B169),(B169-AVERAGE($B$11:$B$20))/STDEV($B$11:$B$20),"")</f>
        <v/>
      </c>
    </row>
    <row r="170" spans="1:7" x14ac:dyDescent="0.35">
      <c r="A170" s="42" t="str">
        <f t="shared" si="8"/>
        <v/>
      </c>
      <c r="B170" s="54" t="str">
        <f t="shared" ca="1" si="6"/>
        <v/>
      </c>
      <c r="C170" s="54" t="str">
        <f t="shared" ca="1" si="7"/>
        <v/>
      </c>
      <c r="D170" s="49" t="str">
        <f ca="1">IF(ISNUMBER(B170),(($B$4-1)*B170/(SUM($B$11:$B$1010)-B170)-1),"")</f>
        <v/>
      </c>
      <c r="E170" s="54" t="str">
        <f ca="1">IF(ISNUMBER(B170),AVERAGE($B$11:$B$1010)*(1+D170),"")</f>
        <v/>
      </c>
      <c r="F170" s="49" t="str">
        <f ca="1">IF(ISNUMBER(D170),(D170-AVERAGE($D$11:$D$1010))/STDEV($D$11:$D$1010),"")</f>
        <v/>
      </c>
      <c r="G170" s="54" t="str">
        <f ca="1">IF(ISNUMBER(B170),(B170-AVERAGE($B$11:$B$20))/STDEV($B$11:$B$20),"")</f>
        <v/>
      </c>
    </row>
    <row r="171" spans="1:7" x14ac:dyDescent="0.35">
      <c r="A171" s="42" t="str">
        <f t="shared" si="8"/>
        <v/>
      </c>
      <c r="B171" s="54" t="str">
        <f t="shared" ca="1" si="6"/>
        <v/>
      </c>
      <c r="C171" s="54" t="str">
        <f t="shared" ca="1" si="7"/>
        <v/>
      </c>
      <c r="D171" s="49" t="str">
        <f ca="1">IF(ISNUMBER(B171),(($B$4-1)*B171/(SUM($B$11:$B$1010)-B171)-1),"")</f>
        <v/>
      </c>
      <c r="E171" s="54" t="str">
        <f ca="1">IF(ISNUMBER(B171),AVERAGE($B$11:$B$1010)*(1+D171),"")</f>
        <v/>
      </c>
      <c r="F171" s="49" t="str">
        <f ca="1">IF(ISNUMBER(D171),(D171-AVERAGE($D$11:$D$1010))/STDEV($D$11:$D$1010),"")</f>
        <v/>
      </c>
      <c r="G171" s="54" t="str">
        <f ca="1">IF(ISNUMBER(B171),(B171-AVERAGE($B$11:$B$20))/STDEV($B$11:$B$20),"")</f>
        <v/>
      </c>
    </row>
    <row r="172" spans="1:7" x14ac:dyDescent="0.35">
      <c r="A172" s="42" t="str">
        <f t="shared" si="8"/>
        <v/>
      </c>
      <c r="B172" s="54" t="str">
        <f t="shared" ca="1" si="6"/>
        <v/>
      </c>
      <c r="C172" s="54" t="str">
        <f t="shared" ca="1" si="7"/>
        <v/>
      </c>
      <c r="D172" s="49" t="str">
        <f ca="1">IF(ISNUMBER(B172),(($B$4-1)*B172/(SUM($B$11:$B$1010)-B172)-1),"")</f>
        <v/>
      </c>
      <c r="E172" s="54" t="str">
        <f ca="1">IF(ISNUMBER(B172),AVERAGE($B$11:$B$1010)*(1+D172),"")</f>
        <v/>
      </c>
      <c r="F172" s="49" t="str">
        <f ca="1">IF(ISNUMBER(D172),(D172-AVERAGE($D$11:$D$1010))/STDEV($D$11:$D$1010),"")</f>
        <v/>
      </c>
      <c r="G172" s="54" t="str">
        <f ca="1">IF(ISNUMBER(B172),(B172-AVERAGE($B$11:$B$20))/STDEV($B$11:$B$20),"")</f>
        <v/>
      </c>
    </row>
    <row r="173" spans="1:7" x14ac:dyDescent="0.35">
      <c r="A173" s="42" t="str">
        <f t="shared" si="8"/>
        <v/>
      </c>
      <c r="B173" s="54" t="str">
        <f t="shared" ca="1" si="6"/>
        <v/>
      </c>
      <c r="C173" s="54" t="str">
        <f t="shared" ca="1" si="7"/>
        <v/>
      </c>
      <c r="D173" s="49" t="str">
        <f ca="1">IF(ISNUMBER(B173),(($B$4-1)*B173/(SUM($B$11:$B$1010)-B173)-1),"")</f>
        <v/>
      </c>
      <c r="E173" s="54" t="str">
        <f ca="1">IF(ISNUMBER(B173),AVERAGE($B$11:$B$1010)*(1+D173),"")</f>
        <v/>
      </c>
      <c r="F173" s="49" t="str">
        <f ca="1">IF(ISNUMBER(D173),(D173-AVERAGE($D$11:$D$1010))/STDEV($D$11:$D$1010),"")</f>
        <v/>
      </c>
      <c r="G173" s="54" t="str">
        <f ca="1">IF(ISNUMBER(B173),(B173-AVERAGE($B$11:$B$20))/STDEV($B$11:$B$20),"")</f>
        <v/>
      </c>
    </row>
    <row r="174" spans="1:7" x14ac:dyDescent="0.35">
      <c r="A174" s="42" t="str">
        <f t="shared" si="8"/>
        <v/>
      </c>
      <c r="B174" s="54" t="str">
        <f t="shared" ca="1" si="6"/>
        <v/>
      </c>
      <c r="C174" s="54" t="str">
        <f t="shared" ca="1" si="7"/>
        <v/>
      </c>
      <c r="D174" s="49" t="str">
        <f ca="1">IF(ISNUMBER(B174),(($B$4-1)*B174/(SUM($B$11:$B$1010)-B174)-1),"")</f>
        <v/>
      </c>
      <c r="E174" s="54" t="str">
        <f ca="1">IF(ISNUMBER(B174),AVERAGE($B$11:$B$1010)*(1+D174),"")</f>
        <v/>
      </c>
      <c r="F174" s="49" t="str">
        <f ca="1">IF(ISNUMBER(D174),(D174-AVERAGE($D$11:$D$1010))/STDEV($D$11:$D$1010),"")</f>
        <v/>
      </c>
      <c r="G174" s="54" t="str">
        <f ca="1">IF(ISNUMBER(B174),(B174-AVERAGE($B$11:$B$20))/STDEV($B$11:$B$20),"")</f>
        <v/>
      </c>
    </row>
    <row r="175" spans="1:7" x14ac:dyDescent="0.35">
      <c r="A175" s="42" t="str">
        <f t="shared" si="8"/>
        <v/>
      </c>
      <c r="B175" s="54" t="str">
        <f t="shared" ca="1" si="6"/>
        <v/>
      </c>
      <c r="C175" s="54" t="str">
        <f t="shared" ca="1" si="7"/>
        <v/>
      </c>
      <c r="D175" s="49" t="str">
        <f ca="1">IF(ISNUMBER(B175),(($B$4-1)*B175/(SUM($B$11:$B$1010)-B175)-1),"")</f>
        <v/>
      </c>
      <c r="E175" s="54" t="str">
        <f ca="1">IF(ISNUMBER(B175),AVERAGE($B$11:$B$1010)*(1+D175),"")</f>
        <v/>
      </c>
      <c r="F175" s="49" t="str">
        <f ca="1">IF(ISNUMBER(D175),(D175-AVERAGE($D$11:$D$1010))/STDEV($D$11:$D$1010),"")</f>
        <v/>
      </c>
      <c r="G175" s="54" t="str">
        <f ca="1">IF(ISNUMBER(B175),(B175-AVERAGE($B$11:$B$20))/STDEV($B$11:$B$20),"")</f>
        <v/>
      </c>
    </row>
    <row r="176" spans="1:7" x14ac:dyDescent="0.35">
      <c r="A176" s="42" t="str">
        <f t="shared" si="8"/>
        <v/>
      </c>
      <c r="B176" s="54" t="str">
        <f t="shared" ca="1" si="6"/>
        <v/>
      </c>
      <c r="C176" s="54" t="str">
        <f t="shared" ca="1" si="7"/>
        <v/>
      </c>
      <c r="D176" s="49" t="str">
        <f ca="1">IF(ISNUMBER(B176),(($B$4-1)*B176/(SUM($B$11:$B$1010)-B176)-1),"")</f>
        <v/>
      </c>
      <c r="E176" s="54" t="str">
        <f ca="1">IF(ISNUMBER(B176),AVERAGE($B$11:$B$1010)*(1+D176),"")</f>
        <v/>
      </c>
      <c r="F176" s="49" t="str">
        <f ca="1">IF(ISNUMBER(D176),(D176-AVERAGE($D$11:$D$1010))/STDEV($D$11:$D$1010),"")</f>
        <v/>
      </c>
      <c r="G176" s="54" t="str">
        <f ca="1">IF(ISNUMBER(B176),(B176-AVERAGE($B$11:$B$20))/STDEV($B$11:$B$20),"")</f>
        <v/>
      </c>
    </row>
    <row r="177" spans="1:7" x14ac:dyDescent="0.35">
      <c r="A177" s="42" t="str">
        <f t="shared" si="8"/>
        <v/>
      </c>
      <c r="B177" s="54" t="str">
        <f t="shared" ca="1" si="6"/>
        <v/>
      </c>
      <c r="C177" s="54" t="str">
        <f t="shared" ca="1" si="7"/>
        <v/>
      </c>
      <c r="D177" s="49" t="str">
        <f ca="1">IF(ISNUMBER(B177),(($B$4-1)*B177/(SUM($B$11:$B$1010)-B177)-1),"")</f>
        <v/>
      </c>
      <c r="E177" s="54" t="str">
        <f ca="1">IF(ISNUMBER(B177),AVERAGE($B$11:$B$1010)*(1+D177),"")</f>
        <v/>
      </c>
      <c r="F177" s="49" t="str">
        <f ca="1">IF(ISNUMBER(D177),(D177-AVERAGE($D$11:$D$1010))/STDEV($D$11:$D$1010),"")</f>
        <v/>
      </c>
      <c r="G177" s="54" t="str">
        <f ca="1">IF(ISNUMBER(B177),(B177-AVERAGE($B$11:$B$20))/STDEV($B$11:$B$20),"")</f>
        <v/>
      </c>
    </row>
    <row r="178" spans="1:7" x14ac:dyDescent="0.35">
      <c r="A178" s="42" t="str">
        <f t="shared" si="8"/>
        <v/>
      </c>
      <c r="B178" s="54" t="str">
        <f t="shared" ca="1" si="6"/>
        <v/>
      </c>
      <c r="C178" s="54" t="str">
        <f t="shared" ca="1" si="7"/>
        <v/>
      </c>
      <c r="D178" s="49" t="str">
        <f ca="1">IF(ISNUMBER(B178),(($B$4-1)*B178/(SUM($B$11:$B$1010)-B178)-1),"")</f>
        <v/>
      </c>
      <c r="E178" s="54" t="str">
        <f ca="1">IF(ISNUMBER(B178),AVERAGE($B$11:$B$1010)*(1+D178),"")</f>
        <v/>
      </c>
      <c r="F178" s="49" t="str">
        <f ca="1">IF(ISNUMBER(D178),(D178-AVERAGE($D$11:$D$1010))/STDEV($D$11:$D$1010),"")</f>
        <v/>
      </c>
      <c r="G178" s="54" t="str">
        <f ca="1">IF(ISNUMBER(B178),(B178-AVERAGE($B$11:$B$20))/STDEV($B$11:$B$20),"")</f>
        <v/>
      </c>
    </row>
    <row r="179" spans="1:7" x14ac:dyDescent="0.35">
      <c r="A179" s="42" t="str">
        <f t="shared" si="8"/>
        <v/>
      </c>
      <c r="B179" s="54" t="str">
        <f t="shared" ca="1" si="6"/>
        <v/>
      </c>
      <c r="C179" s="54" t="str">
        <f t="shared" ca="1" si="7"/>
        <v/>
      </c>
      <c r="D179" s="49" t="str">
        <f ca="1">IF(ISNUMBER(B179),(($B$4-1)*B179/(SUM($B$11:$B$1010)-B179)-1),"")</f>
        <v/>
      </c>
      <c r="E179" s="54" t="str">
        <f ca="1">IF(ISNUMBER(B179),AVERAGE($B$11:$B$1010)*(1+D179),"")</f>
        <v/>
      </c>
      <c r="F179" s="49" t="str">
        <f ca="1">IF(ISNUMBER(D179),(D179-AVERAGE($D$11:$D$1010))/STDEV($D$11:$D$1010),"")</f>
        <v/>
      </c>
      <c r="G179" s="54" t="str">
        <f ca="1">IF(ISNUMBER(B179),(B179-AVERAGE($B$11:$B$20))/STDEV($B$11:$B$20),"")</f>
        <v/>
      </c>
    </row>
    <row r="180" spans="1:7" x14ac:dyDescent="0.35">
      <c r="A180" s="42" t="str">
        <f t="shared" si="8"/>
        <v/>
      </c>
      <c r="B180" s="54" t="str">
        <f t="shared" ca="1" si="6"/>
        <v/>
      </c>
      <c r="C180" s="54" t="str">
        <f t="shared" ca="1" si="7"/>
        <v/>
      </c>
      <c r="D180" s="49" t="str">
        <f ca="1">IF(ISNUMBER(B180),(($B$4-1)*B180/(SUM($B$11:$B$1010)-B180)-1),"")</f>
        <v/>
      </c>
      <c r="E180" s="54" t="str">
        <f ca="1">IF(ISNUMBER(B180),AVERAGE($B$11:$B$1010)*(1+D180),"")</f>
        <v/>
      </c>
      <c r="F180" s="49" t="str">
        <f ca="1">IF(ISNUMBER(D180),(D180-AVERAGE($D$11:$D$1010))/STDEV($D$11:$D$1010),"")</f>
        <v/>
      </c>
      <c r="G180" s="54" t="str">
        <f ca="1">IF(ISNUMBER(B180),(B180-AVERAGE($B$11:$B$20))/STDEV($B$11:$B$20),"")</f>
        <v/>
      </c>
    </row>
    <row r="181" spans="1:7" x14ac:dyDescent="0.35">
      <c r="A181" s="42" t="str">
        <f t="shared" si="8"/>
        <v/>
      </c>
      <c r="B181" s="54" t="str">
        <f t="shared" ca="1" si="6"/>
        <v/>
      </c>
      <c r="C181" s="54" t="str">
        <f t="shared" ca="1" si="7"/>
        <v/>
      </c>
      <c r="D181" s="49" t="str">
        <f ca="1">IF(ISNUMBER(B181),(($B$4-1)*B181/(SUM($B$11:$B$1010)-B181)-1),"")</f>
        <v/>
      </c>
      <c r="E181" s="54" t="str">
        <f ca="1">IF(ISNUMBER(B181),AVERAGE($B$11:$B$1010)*(1+D181),"")</f>
        <v/>
      </c>
      <c r="F181" s="49" t="str">
        <f ca="1">IF(ISNUMBER(D181),(D181-AVERAGE($D$11:$D$1010))/STDEV($D$11:$D$1010),"")</f>
        <v/>
      </c>
      <c r="G181" s="54" t="str">
        <f ca="1">IF(ISNUMBER(B181),(B181-AVERAGE($B$11:$B$20))/STDEV($B$11:$B$20),"")</f>
        <v/>
      </c>
    </row>
    <row r="182" spans="1:7" x14ac:dyDescent="0.35">
      <c r="A182" s="42" t="str">
        <f t="shared" si="8"/>
        <v/>
      </c>
      <c r="B182" s="54" t="str">
        <f t="shared" ca="1" si="6"/>
        <v/>
      </c>
      <c r="C182" s="54" t="str">
        <f t="shared" ca="1" si="7"/>
        <v/>
      </c>
      <c r="D182" s="49" t="str">
        <f ca="1">IF(ISNUMBER(B182),(($B$4-1)*B182/(SUM($B$11:$B$1010)-B182)-1),"")</f>
        <v/>
      </c>
      <c r="E182" s="54" t="str">
        <f ca="1">IF(ISNUMBER(B182),AVERAGE($B$11:$B$1010)*(1+D182),"")</f>
        <v/>
      </c>
      <c r="F182" s="49" t="str">
        <f ca="1">IF(ISNUMBER(D182),(D182-AVERAGE($D$11:$D$1010))/STDEV($D$11:$D$1010),"")</f>
        <v/>
      </c>
      <c r="G182" s="54" t="str">
        <f ca="1">IF(ISNUMBER(B182),(B182-AVERAGE($B$11:$B$20))/STDEV($B$11:$B$20),"")</f>
        <v/>
      </c>
    </row>
    <row r="183" spans="1:7" x14ac:dyDescent="0.35">
      <c r="A183" s="42" t="str">
        <f t="shared" si="8"/>
        <v/>
      </c>
      <c r="B183" s="54" t="str">
        <f t="shared" ca="1" si="6"/>
        <v/>
      </c>
      <c r="C183" s="54" t="str">
        <f t="shared" ca="1" si="7"/>
        <v/>
      </c>
      <c r="D183" s="49" t="str">
        <f ca="1">IF(ISNUMBER(B183),(($B$4-1)*B183/(SUM($B$11:$B$1010)-B183)-1),"")</f>
        <v/>
      </c>
      <c r="E183" s="54" t="str">
        <f ca="1">IF(ISNUMBER(B183),AVERAGE($B$11:$B$1010)*(1+D183),"")</f>
        <v/>
      </c>
      <c r="F183" s="49" t="str">
        <f ca="1">IF(ISNUMBER(D183),(D183-AVERAGE($D$11:$D$1010))/STDEV($D$11:$D$1010),"")</f>
        <v/>
      </c>
      <c r="G183" s="54" t="str">
        <f ca="1">IF(ISNUMBER(B183),(B183-AVERAGE($B$11:$B$20))/STDEV($B$11:$B$20),"")</f>
        <v/>
      </c>
    </row>
    <row r="184" spans="1:7" x14ac:dyDescent="0.35">
      <c r="A184" s="42" t="str">
        <f t="shared" si="8"/>
        <v/>
      </c>
      <c r="B184" s="54" t="str">
        <f t="shared" ca="1" si="6"/>
        <v/>
      </c>
      <c r="C184" s="54" t="str">
        <f t="shared" ca="1" si="7"/>
        <v/>
      </c>
      <c r="D184" s="49" t="str">
        <f ca="1">IF(ISNUMBER(B184),(($B$4-1)*B184/(SUM($B$11:$B$1010)-B184)-1),"")</f>
        <v/>
      </c>
      <c r="E184" s="54" t="str">
        <f ca="1">IF(ISNUMBER(B184),AVERAGE($B$11:$B$1010)*(1+D184),"")</f>
        <v/>
      </c>
      <c r="F184" s="49" t="str">
        <f ca="1">IF(ISNUMBER(D184),(D184-AVERAGE($D$11:$D$1010))/STDEV($D$11:$D$1010),"")</f>
        <v/>
      </c>
      <c r="G184" s="54" t="str">
        <f ca="1">IF(ISNUMBER(B184),(B184-AVERAGE($B$11:$B$20))/STDEV($B$11:$B$20),"")</f>
        <v/>
      </c>
    </row>
    <row r="185" spans="1:7" x14ac:dyDescent="0.35">
      <c r="A185" s="42" t="str">
        <f t="shared" si="8"/>
        <v/>
      </c>
      <c r="B185" s="54" t="str">
        <f t="shared" ca="1" si="6"/>
        <v/>
      </c>
      <c r="C185" s="54" t="str">
        <f t="shared" ca="1" si="7"/>
        <v/>
      </c>
      <c r="D185" s="49" t="str">
        <f ca="1">IF(ISNUMBER(B185),(($B$4-1)*B185/(SUM($B$11:$B$1010)-B185)-1),"")</f>
        <v/>
      </c>
      <c r="E185" s="54" t="str">
        <f ca="1">IF(ISNUMBER(B185),AVERAGE($B$11:$B$1010)*(1+D185),"")</f>
        <v/>
      </c>
      <c r="F185" s="49" t="str">
        <f ca="1">IF(ISNUMBER(D185),(D185-AVERAGE($D$11:$D$1010))/STDEV($D$11:$D$1010),"")</f>
        <v/>
      </c>
      <c r="G185" s="54" t="str">
        <f ca="1">IF(ISNUMBER(B185),(B185-AVERAGE($B$11:$B$20))/STDEV($B$11:$B$20),"")</f>
        <v/>
      </c>
    </row>
    <row r="186" spans="1:7" x14ac:dyDescent="0.35">
      <c r="A186" s="42" t="str">
        <f t="shared" si="8"/>
        <v/>
      </c>
      <c r="B186" s="54" t="str">
        <f t="shared" ca="1" si="6"/>
        <v/>
      </c>
      <c r="C186" s="54" t="str">
        <f t="shared" ca="1" si="7"/>
        <v/>
      </c>
      <c r="D186" s="49" t="str">
        <f ca="1">IF(ISNUMBER(B186),(($B$4-1)*B186/(SUM($B$11:$B$1010)-B186)-1),"")</f>
        <v/>
      </c>
      <c r="E186" s="54" t="str">
        <f ca="1">IF(ISNUMBER(B186),AVERAGE($B$11:$B$1010)*(1+D186),"")</f>
        <v/>
      </c>
      <c r="F186" s="49" t="str">
        <f ca="1">IF(ISNUMBER(D186),(D186-AVERAGE($D$11:$D$1010))/STDEV($D$11:$D$1010),"")</f>
        <v/>
      </c>
      <c r="G186" s="54" t="str">
        <f ca="1">IF(ISNUMBER(B186),(B186-AVERAGE($B$11:$B$20))/STDEV($B$11:$B$20),"")</f>
        <v/>
      </c>
    </row>
    <row r="187" spans="1:7" x14ac:dyDescent="0.35">
      <c r="A187" s="42" t="str">
        <f t="shared" si="8"/>
        <v/>
      </c>
      <c r="B187" s="54" t="str">
        <f t="shared" ca="1" si="6"/>
        <v/>
      </c>
      <c r="C187" s="54" t="str">
        <f t="shared" ca="1" si="7"/>
        <v/>
      </c>
      <c r="D187" s="49" t="str">
        <f ca="1">IF(ISNUMBER(B187),(($B$4-1)*B187/(SUM($B$11:$B$1010)-B187)-1),"")</f>
        <v/>
      </c>
      <c r="E187" s="54" t="str">
        <f ca="1">IF(ISNUMBER(B187),AVERAGE($B$11:$B$1010)*(1+D187),"")</f>
        <v/>
      </c>
      <c r="F187" s="49" t="str">
        <f ca="1">IF(ISNUMBER(D187),(D187-AVERAGE($D$11:$D$1010))/STDEV($D$11:$D$1010),"")</f>
        <v/>
      </c>
      <c r="G187" s="54" t="str">
        <f ca="1">IF(ISNUMBER(B187),(B187-AVERAGE($B$11:$B$20))/STDEV($B$11:$B$20),"")</f>
        <v/>
      </c>
    </row>
    <row r="188" spans="1:7" x14ac:dyDescent="0.35">
      <c r="A188" s="42" t="str">
        <f t="shared" si="8"/>
        <v/>
      </c>
      <c r="B188" s="54" t="str">
        <f t="shared" ca="1" si="6"/>
        <v/>
      </c>
      <c r="C188" s="54" t="str">
        <f t="shared" ca="1" si="7"/>
        <v/>
      </c>
      <c r="D188" s="49" t="str">
        <f ca="1">IF(ISNUMBER(B188),(($B$4-1)*B188/(SUM($B$11:$B$1010)-B188)-1),"")</f>
        <v/>
      </c>
      <c r="E188" s="54" t="str">
        <f ca="1">IF(ISNUMBER(B188),AVERAGE($B$11:$B$1010)*(1+D188),"")</f>
        <v/>
      </c>
      <c r="F188" s="49" t="str">
        <f ca="1">IF(ISNUMBER(D188),(D188-AVERAGE($D$11:$D$1010))/STDEV($D$11:$D$1010),"")</f>
        <v/>
      </c>
      <c r="G188" s="54" t="str">
        <f ca="1">IF(ISNUMBER(B188),(B188-AVERAGE($B$11:$B$20))/STDEV($B$11:$B$20),"")</f>
        <v/>
      </c>
    </row>
    <row r="189" spans="1:7" x14ac:dyDescent="0.35">
      <c r="A189" s="42" t="str">
        <f t="shared" si="8"/>
        <v/>
      </c>
      <c r="B189" s="54" t="str">
        <f t="shared" ca="1" si="6"/>
        <v/>
      </c>
      <c r="C189" s="54" t="str">
        <f t="shared" ca="1" si="7"/>
        <v/>
      </c>
      <c r="D189" s="49" t="str">
        <f ca="1">IF(ISNUMBER(B189),(($B$4-1)*B189/(SUM($B$11:$B$1010)-B189)-1),"")</f>
        <v/>
      </c>
      <c r="E189" s="54" t="str">
        <f ca="1">IF(ISNUMBER(B189),AVERAGE($B$11:$B$1010)*(1+D189),"")</f>
        <v/>
      </c>
      <c r="F189" s="49" t="str">
        <f ca="1">IF(ISNUMBER(D189),(D189-AVERAGE($D$11:$D$1010))/STDEV($D$11:$D$1010),"")</f>
        <v/>
      </c>
      <c r="G189" s="54" t="str">
        <f ca="1">IF(ISNUMBER(B189),(B189-AVERAGE($B$11:$B$20))/STDEV($B$11:$B$20),"")</f>
        <v/>
      </c>
    </row>
    <row r="190" spans="1:7" x14ac:dyDescent="0.35">
      <c r="A190" s="42" t="str">
        <f t="shared" si="8"/>
        <v/>
      </c>
      <c r="B190" s="54" t="str">
        <f t="shared" ca="1" si="6"/>
        <v/>
      </c>
      <c r="C190" s="54" t="str">
        <f t="shared" ca="1" si="7"/>
        <v/>
      </c>
      <c r="D190" s="49" t="str">
        <f ca="1">IF(ISNUMBER(B190),(($B$4-1)*B190/(SUM($B$11:$B$1010)-B190)-1),"")</f>
        <v/>
      </c>
      <c r="E190" s="54" t="str">
        <f ca="1">IF(ISNUMBER(B190),AVERAGE($B$11:$B$1010)*(1+D190),"")</f>
        <v/>
      </c>
      <c r="F190" s="49" t="str">
        <f ca="1">IF(ISNUMBER(D190),(D190-AVERAGE($D$11:$D$1010))/STDEV($D$11:$D$1010),"")</f>
        <v/>
      </c>
      <c r="G190" s="54" t="str">
        <f ca="1">IF(ISNUMBER(B190),(B190-AVERAGE($B$11:$B$20))/STDEV($B$11:$B$20),"")</f>
        <v/>
      </c>
    </row>
    <row r="191" spans="1:7" x14ac:dyDescent="0.35">
      <c r="A191" s="42" t="str">
        <f t="shared" si="8"/>
        <v/>
      </c>
      <c r="B191" s="54" t="str">
        <f t="shared" ca="1" si="6"/>
        <v/>
      </c>
      <c r="C191" s="54" t="str">
        <f t="shared" ca="1" si="7"/>
        <v/>
      </c>
      <c r="D191" s="49" t="str">
        <f ca="1">IF(ISNUMBER(B191),(($B$4-1)*B191/(SUM($B$11:$B$1010)-B191)-1),"")</f>
        <v/>
      </c>
      <c r="E191" s="54" t="str">
        <f ca="1">IF(ISNUMBER(B191),AVERAGE($B$11:$B$1010)*(1+D191),"")</f>
        <v/>
      </c>
      <c r="F191" s="49" t="str">
        <f ca="1">IF(ISNUMBER(D191),(D191-AVERAGE($D$11:$D$1010))/STDEV($D$11:$D$1010),"")</f>
        <v/>
      </c>
      <c r="G191" s="54" t="str">
        <f ca="1">IF(ISNUMBER(B191),(B191-AVERAGE($B$11:$B$20))/STDEV($B$11:$B$20),"")</f>
        <v/>
      </c>
    </row>
    <row r="192" spans="1:7" x14ac:dyDescent="0.35">
      <c r="A192" s="42" t="str">
        <f t="shared" si="8"/>
        <v/>
      </c>
      <c r="B192" s="54" t="str">
        <f t="shared" ca="1" si="6"/>
        <v/>
      </c>
      <c r="C192" s="54" t="str">
        <f t="shared" ca="1" si="7"/>
        <v/>
      </c>
      <c r="D192" s="49" t="str">
        <f ca="1">IF(ISNUMBER(B192),(($B$4-1)*B192/(SUM($B$11:$B$1010)-B192)-1),"")</f>
        <v/>
      </c>
      <c r="E192" s="54" t="str">
        <f ca="1">IF(ISNUMBER(B192),AVERAGE($B$11:$B$1010)*(1+D192),"")</f>
        <v/>
      </c>
      <c r="F192" s="49" t="str">
        <f ca="1">IF(ISNUMBER(D192),(D192-AVERAGE($D$11:$D$1010))/STDEV($D$11:$D$1010),"")</f>
        <v/>
      </c>
      <c r="G192" s="54" t="str">
        <f ca="1">IF(ISNUMBER(B192),(B192-AVERAGE($B$11:$B$20))/STDEV($B$11:$B$20),"")</f>
        <v/>
      </c>
    </row>
    <row r="193" spans="1:7" x14ac:dyDescent="0.35">
      <c r="A193" s="42" t="str">
        <f t="shared" si="8"/>
        <v/>
      </c>
      <c r="B193" s="54" t="str">
        <f t="shared" ca="1" si="6"/>
        <v/>
      </c>
      <c r="C193" s="54" t="str">
        <f t="shared" ca="1" si="7"/>
        <v/>
      </c>
      <c r="D193" s="49" t="str">
        <f ca="1">IF(ISNUMBER(B193),(($B$4-1)*B193/(SUM($B$11:$B$1010)-B193)-1),"")</f>
        <v/>
      </c>
      <c r="E193" s="54" t="str">
        <f ca="1">IF(ISNUMBER(B193),AVERAGE($B$11:$B$1010)*(1+D193),"")</f>
        <v/>
      </c>
      <c r="F193" s="49" t="str">
        <f ca="1">IF(ISNUMBER(D193),(D193-AVERAGE($D$11:$D$1010))/STDEV($D$11:$D$1010),"")</f>
        <v/>
      </c>
      <c r="G193" s="54" t="str">
        <f ca="1">IF(ISNUMBER(B193),(B193-AVERAGE($B$11:$B$20))/STDEV($B$11:$B$20),"")</f>
        <v/>
      </c>
    </row>
    <row r="194" spans="1:7" x14ac:dyDescent="0.35">
      <c r="A194" s="42" t="str">
        <f t="shared" si="8"/>
        <v/>
      </c>
      <c r="B194" s="54" t="str">
        <f t="shared" ca="1" si="6"/>
        <v/>
      </c>
      <c r="C194" s="54" t="str">
        <f t="shared" ca="1" si="7"/>
        <v/>
      </c>
      <c r="D194" s="49" t="str">
        <f ca="1">IF(ISNUMBER(B194),(($B$4-1)*B194/(SUM($B$11:$B$1010)-B194)-1),"")</f>
        <v/>
      </c>
      <c r="E194" s="54" t="str">
        <f ca="1">IF(ISNUMBER(B194),AVERAGE($B$11:$B$1010)*(1+D194),"")</f>
        <v/>
      </c>
      <c r="F194" s="49" t="str">
        <f ca="1">IF(ISNUMBER(D194),(D194-AVERAGE($D$11:$D$1010))/STDEV($D$11:$D$1010),"")</f>
        <v/>
      </c>
      <c r="G194" s="54" t="str">
        <f ca="1">IF(ISNUMBER(B194),(B194-AVERAGE($B$11:$B$20))/STDEV($B$11:$B$20),"")</f>
        <v/>
      </c>
    </row>
    <row r="195" spans="1:7" x14ac:dyDescent="0.35">
      <c r="A195" s="42" t="str">
        <f t="shared" si="8"/>
        <v/>
      </c>
      <c r="B195" s="54" t="str">
        <f t="shared" ca="1" si="6"/>
        <v/>
      </c>
      <c r="C195" s="54" t="str">
        <f t="shared" ca="1" si="7"/>
        <v/>
      </c>
      <c r="D195" s="49" t="str">
        <f ca="1">IF(ISNUMBER(B195),(($B$4-1)*B195/(SUM($B$11:$B$1010)-B195)-1),"")</f>
        <v/>
      </c>
      <c r="E195" s="54" t="str">
        <f ca="1">IF(ISNUMBER(B195),AVERAGE($B$11:$B$1010)*(1+D195),"")</f>
        <v/>
      </c>
      <c r="F195" s="49" t="str">
        <f ca="1">IF(ISNUMBER(D195),(D195-AVERAGE($D$11:$D$1010))/STDEV($D$11:$D$1010),"")</f>
        <v/>
      </c>
      <c r="G195" s="54" t="str">
        <f ca="1">IF(ISNUMBER(B195),(B195-AVERAGE($B$11:$B$20))/STDEV($B$11:$B$20),"")</f>
        <v/>
      </c>
    </row>
    <row r="196" spans="1:7" x14ac:dyDescent="0.35">
      <c r="A196" s="42" t="str">
        <f t="shared" si="8"/>
        <v/>
      </c>
      <c r="B196" s="54" t="str">
        <f t="shared" ca="1" si="6"/>
        <v/>
      </c>
      <c r="C196" s="54" t="str">
        <f t="shared" ca="1" si="7"/>
        <v/>
      </c>
      <c r="D196" s="49" t="str">
        <f ca="1">IF(ISNUMBER(B196),(($B$4-1)*B196/(SUM($B$11:$B$1010)-B196)-1),"")</f>
        <v/>
      </c>
      <c r="E196" s="54" t="str">
        <f ca="1">IF(ISNUMBER(B196),AVERAGE($B$11:$B$1010)*(1+D196),"")</f>
        <v/>
      </c>
      <c r="F196" s="49" t="str">
        <f ca="1">IF(ISNUMBER(D196),(D196-AVERAGE($D$11:$D$1010))/STDEV($D$11:$D$1010),"")</f>
        <v/>
      </c>
      <c r="G196" s="54" t="str">
        <f ca="1">IF(ISNUMBER(B196),(B196-AVERAGE($B$11:$B$20))/STDEV($B$11:$B$20),"")</f>
        <v/>
      </c>
    </row>
    <row r="197" spans="1:7" x14ac:dyDescent="0.35">
      <c r="A197" s="42" t="str">
        <f t="shared" si="8"/>
        <v/>
      </c>
      <c r="B197" s="54" t="str">
        <f t="shared" ca="1" si="6"/>
        <v/>
      </c>
      <c r="C197" s="54" t="str">
        <f t="shared" ca="1" si="7"/>
        <v/>
      </c>
      <c r="D197" s="49" t="str">
        <f ca="1">IF(ISNUMBER(B197),(($B$4-1)*B197/(SUM($B$11:$B$1010)-B197)-1),"")</f>
        <v/>
      </c>
      <c r="E197" s="54" t="str">
        <f ca="1">IF(ISNUMBER(B197),AVERAGE($B$11:$B$1010)*(1+D197),"")</f>
        <v/>
      </c>
      <c r="F197" s="49" t="str">
        <f ca="1">IF(ISNUMBER(D197),(D197-AVERAGE($D$11:$D$1010))/STDEV($D$11:$D$1010),"")</f>
        <v/>
      </c>
      <c r="G197" s="54" t="str">
        <f ca="1">IF(ISNUMBER(B197),(B197-AVERAGE($B$11:$B$20))/STDEV($B$11:$B$20),"")</f>
        <v/>
      </c>
    </row>
    <row r="198" spans="1:7" x14ac:dyDescent="0.35">
      <c r="A198" s="42" t="str">
        <f t="shared" si="8"/>
        <v/>
      </c>
      <c r="B198" s="54" t="str">
        <f t="shared" ca="1" si="6"/>
        <v/>
      </c>
      <c r="C198" s="54" t="str">
        <f t="shared" ca="1" si="7"/>
        <v/>
      </c>
      <c r="D198" s="49" t="str">
        <f ca="1">IF(ISNUMBER(B198),(($B$4-1)*B198/(SUM($B$11:$B$1010)-B198)-1),"")</f>
        <v/>
      </c>
      <c r="E198" s="54" t="str">
        <f ca="1">IF(ISNUMBER(B198),AVERAGE($B$11:$B$1010)*(1+D198),"")</f>
        <v/>
      </c>
      <c r="F198" s="49" t="str">
        <f ca="1">IF(ISNUMBER(D198),(D198-AVERAGE($D$11:$D$1010))/STDEV($D$11:$D$1010),"")</f>
        <v/>
      </c>
      <c r="G198" s="54" t="str">
        <f ca="1">IF(ISNUMBER(B198),(B198-AVERAGE($B$11:$B$20))/STDEV($B$11:$B$20),"")</f>
        <v/>
      </c>
    </row>
    <row r="199" spans="1:7" x14ac:dyDescent="0.35">
      <c r="A199" s="42" t="str">
        <f t="shared" si="8"/>
        <v/>
      </c>
      <c r="B199" s="54" t="str">
        <f t="shared" ca="1" si="6"/>
        <v/>
      </c>
      <c r="C199" s="54" t="str">
        <f t="shared" ca="1" si="7"/>
        <v/>
      </c>
      <c r="D199" s="49" t="str">
        <f ca="1">IF(ISNUMBER(B199),(($B$4-1)*B199/(SUM($B$11:$B$1010)-B199)-1),"")</f>
        <v/>
      </c>
      <c r="E199" s="54" t="str">
        <f ca="1">IF(ISNUMBER(B199),AVERAGE($B$11:$B$1010)*(1+D199),"")</f>
        <v/>
      </c>
      <c r="F199" s="49" t="str">
        <f ca="1">IF(ISNUMBER(D199),(D199-AVERAGE($D$11:$D$1010))/STDEV($D$11:$D$1010),"")</f>
        <v/>
      </c>
      <c r="G199" s="54" t="str">
        <f ca="1">IF(ISNUMBER(B199),(B199-AVERAGE($B$11:$B$20))/STDEV($B$11:$B$20),"")</f>
        <v/>
      </c>
    </row>
    <row r="200" spans="1:7" x14ac:dyDescent="0.35">
      <c r="A200" s="42" t="str">
        <f t="shared" si="8"/>
        <v/>
      </c>
      <c r="B200" s="54" t="str">
        <f t="shared" ca="1" si="6"/>
        <v/>
      </c>
      <c r="C200" s="54" t="str">
        <f t="shared" ca="1" si="7"/>
        <v/>
      </c>
      <c r="D200" s="49" t="str">
        <f ca="1">IF(ISNUMBER(B200),(($B$4-1)*B200/(SUM($B$11:$B$1010)-B200)-1),"")</f>
        <v/>
      </c>
      <c r="E200" s="54" t="str">
        <f ca="1">IF(ISNUMBER(B200),AVERAGE($B$11:$B$1010)*(1+D200),"")</f>
        <v/>
      </c>
      <c r="F200" s="49" t="str">
        <f ca="1">IF(ISNUMBER(D200),(D200-AVERAGE($D$11:$D$1010))/STDEV($D$11:$D$1010),"")</f>
        <v/>
      </c>
      <c r="G200" s="54" t="str">
        <f ca="1">IF(ISNUMBER(B200),(B200-AVERAGE($B$11:$B$20))/STDEV($B$11:$B$20),"")</f>
        <v/>
      </c>
    </row>
    <row r="201" spans="1:7" x14ac:dyDescent="0.35">
      <c r="A201" s="42" t="str">
        <f t="shared" si="8"/>
        <v/>
      </c>
      <c r="B201" s="54" t="str">
        <f t="shared" ca="1" si="6"/>
        <v/>
      </c>
      <c r="C201" s="54" t="str">
        <f t="shared" ca="1" si="7"/>
        <v/>
      </c>
      <c r="D201" s="49" t="str">
        <f ca="1">IF(ISNUMBER(B201),(($B$4-1)*B201/(SUM($B$11:$B$1010)-B201)-1),"")</f>
        <v/>
      </c>
      <c r="E201" s="54" t="str">
        <f ca="1">IF(ISNUMBER(B201),AVERAGE($B$11:$B$1010)*(1+D201),"")</f>
        <v/>
      </c>
      <c r="F201" s="49" t="str">
        <f ca="1">IF(ISNUMBER(D201),(D201-AVERAGE($D$11:$D$1010))/STDEV($D$11:$D$1010),"")</f>
        <v/>
      </c>
      <c r="G201" s="54" t="str">
        <f ca="1">IF(ISNUMBER(B201),(B201-AVERAGE($B$11:$B$20))/STDEV($B$11:$B$20),"")</f>
        <v/>
      </c>
    </row>
    <row r="202" spans="1:7" x14ac:dyDescent="0.35">
      <c r="A202" s="42" t="str">
        <f t="shared" si="8"/>
        <v/>
      </c>
      <c r="B202" s="54" t="str">
        <f t="shared" ca="1" si="6"/>
        <v/>
      </c>
      <c r="C202" s="54" t="str">
        <f t="shared" ca="1" si="7"/>
        <v/>
      </c>
      <c r="D202" s="49" t="str">
        <f ca="1">IF(ISNUMBER(B202),(($B$4-1)*B202/(SUM($B$11:$B$1010)-B202)-1),"")</f>
        <v/>
      </c>
      <c r="E202" s="54" t="str">
        <f ca="1">IF(ISNUMBER(B202),AVERAGE($B$11:$B$1010)*(1+D202),"")</f>
        <v/>
      </c>
      <c r="F202" s="49" t="str">
        <f ca="1">IF(ISNUMBER(D202),(D202-AVERAGE($D$11:$D$1010))/STDEV($D$11:$D$1010),"")</f>
        <v/>
      </c>
      <c r="G202" s="54" t="str">
        <f ca="1">IF(ISNUMBER(B202),(B202-AVERAGE($B$11:$B$20))/STDEV($B$11:$B$20),"")</f>
        <v/>
      </c>
    </row>
    <row r="203" spans="1:7" x14ac:dyDescent="0.35">
      <c r="A203" s="42" t="str">
        <f t="shared" si="8"/>
        <v/>
      </c>
      <c r="B203" s="54" t="str">
        <f t="shared" ca="1" si="6"/>
        <v/>
      </c>
      <c r="C203" s="54" t="str">
        <f t="shared" ca="1" si="7"/>
        <v/>
      </c>
      <c r="D203" s="49" t="str">
        <f ca="1">IF(ISNUMBER(B203),(($B$4-1)*B203/(SUM($B$11:$B$1010)-B203)-1),"")</f>
        <v/>
      </c>
      <c r="E203" s="54" t="str">
        <f ca="1">IF(ISNUMBER(B203),AVERAGE($B$11:$B$1010)*(1+D203),"")</f>
        <v/>
      </c>
      <c r="F203" s="49" t="str">
        <f ca="1">IF(ISNUMBER(D203),(D203-AVERAGE($D$11:$D$1010))/STDEV($D$11:$D$1010),"")</f>
        <v/>
      </c>
      <c r="G203" s="54" t="str">
        <f ca="1">IF(ISNUMBER(B203),(B203-AVERAGE($B$11:$B$20))/STDEV($B$11:$B$20),"")</f>
        <v/>
      </c>
    </row>
    <row r="204" spans="1:7" x14ac:dyDescent="0.35">
      <c r="A204" s="42" t="str">
        <f t="shared" si="8"/>
        <v/>
      </c>
      <c r="B204" s="54" t="str">
        <f t="shared" ref="B204:B267" ca="1" si="9">IF(ISNUMBER(A204),_xlfn.NORM.INV(RAND(),$B$2,$B$3),"")</f>
        <v/>
      </c>
      <c r="C204" s="54" t="str">
        <f t="shared" ref="C204:C267" ca="1" si="10">IF(ISNUMBER(B204),(SUM($B$11:$B$1010)-B204)/($B$4-1),"")</f>
        <v/>
      </c>
      <c r="D204" s="49" t="str">
        <f ca="1">IF(ISNUMBER(B204),(($B$4-1)*B204/(SUM($B$11:$B$1010)-B204)-1),"")</f>
        <v/>
      </c>
      <c r="E204" s="54" t="str">
        <f ca="1">IF(ISNUMBER(B204),AVERAGE($B$11:$B$1010)*(1+D204),"")</f>
        <v/>
      </c>
      <c r="F204" s="49" t="str">
        <f ca="1">IF(ISNUMBER(D204),(D204-AVERAGE($D$11:$D$1010))/STDEV($D$11:$D$1010),"")</f>
        <v/>
      </c>
      <c r="G204" s="54" t="str">
        <f ca="1">IF(ISNUMBER(B204),(B204-AVERAGE($B$11:$B$20))/STDEV($B$11:$B$20),"")</f>
        <v/>
      </c>
    </row>
    <row r="205" spans="1:7" x14ac:dyDescent="0.35">
      <c r="A205" s="42" t="str">
        <f t="shared" ref="A205:A268" si="11">IF(A204&lt;$B$4,A204+1,"")</f>
        <v/>
      </c>
      <c r="B205" s="54" t="str">
        <f t="shared" ca="1" si="9"/>
        <v/>
      </c>
      <c r="C205" s="54" t="str">
        <f t="shared" ca="1" si="10"/>
        <v/>
      </c>
      <c r="D205" s="49" t="str">
        <f ca="1">IF(ISNUMBER(B205),(($B$4-1)*B205/(SUM($B$11:$B$1010)-B205)-1),"")</f>
        <v/>
      </c>
      <c r="E205" s="54" t="str">
        <f ca="1">IF(ISNUMBER(B205),AVERAGE($B$11:$B$1010)*(1+D205),"")</f>
        <v/>
      </c>
      <c r="F205" s="49" t="str">
        <f ca="1">IF(ISNUMBER(D205),(D205-AVERAGE($D$11:$D$1010))/STDEV($D$11:$D$1010),"")</f>
        <v/>
      </c>
      <c r="G205" s="54" t="str">
        <f ca="1">IF(ISNUMBER(B205),(B205-AVERAGE($B$11:$B$20))/STDEV($B$11:$B$20),"")</f>
        <v/>
      </c>
    </row>
    <row r="206" spans="1:7" x14ac:dyDescent="0.35">
      <c r="A206" s="42" t="str">
        <f t="shared" si="11"/>
        <v/>
      </c>
      <c r="B206" s="54" t="str">
        <f t="shared" ca="1" si="9"/>
        <v/>
      </c>
      <c r="C206" s="54" t="str">
        <f t="shared" ca="1" si="10"/>
        <v/>
      </c>
      <c r="D206" s="49" t="str">
        <f ca="1">IF(ISNUMBER(B206),(($B$4-1)*B206/(SUM($B$11:$B$1010)-B206)-1),"")</f>
        <v/>
      </c>
      <c r="E206" s="54" t="str">
        <f ca="1">IF(ISNUMBER(B206),AVERAGE($B$11:$B$1010)*(1+D206),"")</f>
        <v/>
      </c>
      <c r="F206" s="49" t="str">
        <f ca="1">IF(ISNUMBER(D206),(D206-AVERAGE($D$11:$D$1010))/STDEV($D$11:$D$1010),"")</f>
        <v/>
      </c>
      <c r="G206" s="54" t="str">
        <f ca="1">IF(ISNUMBER(B206),(B206-AVERAGE($B$11:$B$20))/STDEV($B$11:$B$20),"")</f>
        <v/>
      </c>
    </row>
    <row r="207" spans="1:7" x14ac:dyDescent="0.35">
      <c r="A207" s="42" t="str">
        <f t="shared" si="11"/>
        <v/>
      </c>
      <c r="B207" s="54" t="str">
        <f t="shared" ca="1" si="9"/>
        <v/>
      </c>
      <c r="C207" s="54" t="str">
        <f t="shared" ca="1" si="10"/>
        <v/>
      </c>
      <c r="D207" s="49" t="str">
        <f ca="1">IF(ISNUMBER(B207),(($B$4-1)*B207/(SUM($B$11:$B$1010)-B207)-1),"")</f>
        <v/>
      </c>
      <c r="E207" s="54" t="str">
        <f ca="1">IF(ISNUMBER(B207),AVERAGE($B$11:$B$1010)*(1+D207),"")</f>
        <v/>
      </c>
      <c r="F207" s="49" t="str">
        <f ca="1">IF(ISNUMBER(D207),(D207-AVERAGE($D$11:$D$1010))/STDEV($D$11:$D$1010),"")</f>
        <v/>
      </c>
      <c r="G207" s="54" t="str">
        <f ca="1">IF(ISNUMBER(B207),(B207-AVERAGE($B$11:$B$20))/STDEV($B$11:$B$20),"")</f>
        <v/>
      </c>
    </row>
    <row r="208" spans="1:7" x14ac:dyDescent="0.35">
      <c r="A208" s="42" t="str">
        <f t="shared" si="11"/>
        <v/>
      </c>
      <c r="B208" s="54" t="str">
        <f t="shared" ca="1" si="9"/>
        <v/>
      </c>
      <c r="C208" s="54" t="str">
        <f t="shared" ca="1" si="10"/>
        <v/>
      </c>
      <c r="D208" s="49" t="str">
        <f ca="1">IF(ISNUMBER(B208),(($B$4-1)*B208/(SUM($B$11:$B$1010)-B208)-1),"")</f>
        <v/>
      </c>
      <c r="E208" s="54" t="str">
        <f ca="1">IF(ISNUMBER(B208),AVERAGE($B$11:$B$1010)*(1+D208),"")</f>
        <v/>
      </c>
      <c r="F208" s="49" t="str">
        <f ca="1">IF(ISNUMBER(D208),(D208-AVERAGE($D$11:$D$1010))/STDEV($D$11:$D$1010),"")</f>
        <v/>
      </c>
      <c r="G208" s="54" t="str">
        <f ca="1">IF(ISNUMBER(B208),(B208-AVERAGE($B$11:$B$20))/STDEV($B$11:$B$20),"")</f>
        <v/>
      </c>
    </row>
    <row r="209" spans="1:7" x14ac:dyDescent="0.35">
      <c r="A209" s="42" t="str">
        <f t="shared" si="11"/>
        <v/>
      </c>
      <c r="B209" s="54" t="str">
        <f t="shared" ca="1" si="9"/>
        <v/>
      </c>
      <c r="C209" s="54" t="str">
        <f t="shared" ca="1" si="10"/>
        <v/>
      </c>
      <c r="D209" s="49" t="str">
        <f ca="1">IF(ISNUMBER(B209),(($B$4-1)*B209/(SUM($B$11:$B$1010)-B209)-1),"")</f>
        <v/>
      </c>
      <c r="E209" s="54" t="str">
        <f ca="1">IF(ISNUMBER(B209),AVERAGE($B$11:$B$1010)*(1+D209),"")</f>
        <v/>
      </c>
      <c r="F209" s="49" t="str">
        <f ca="1">IF(ISNUMBER(D209),(D209-AVERAGE($D$11:$D$1010))/STDEV($D$11:$D$1010),"")</f>
        <v/>
      </c>
      <c r="G209" s="54" t="str">
        <f ca="1">IF(ISNUMBER(B209),(B209-AVERAGE($B$11:$B$20))/STDEV($B$11:$B$20),"")</f>
        <v/>
      </c>
    </row>
    <row r="210" spans="1:7" x14ac:dyDescent="0.35">
      <c r="A210" s="42" t="str">
        <f t="shared" si="11"/>
        <v/>
      </c>
      <c r="B210" s="54" t="str">
        <f t="shared" ca="1" si="9"/>
        <v/>
      </c>
      <c r="C210" s="54" t="str">
        <f t="shared" ca="1" si="10"/>
        <v/>
      </c>
      <c r="D210" s="49" t="str">
        <f ca="1">IF(ISNUMBER(B210),(($B$4-1)*B210/(SUM($B$11:$B$1010)-B210)-1),"")</f>
        <v/>
      </c>
      <c r="E210" s="54" t="str">
        <f ca="1">IF(ISNUMBER(B210),AVERAGE($B$11:$B$1010)*(1+D210),"")</f>
        <v/>
      </c>
      <c r="F210" s="49" t="str">
        <f ca="1">IF(ISNUMBER(D210),(D210-AVERAGE($D$11:$D$1010))/STDEV($D$11:$D$1010),"")</f>
        <v/>
      </c>
      <c r="G210" s="54" t="str">
        <f ca="1">IF(ISNUMBER(B210),(B210-AVERAGE($B$11:$B$20))/STDEV($B$11:$B$20),"")</f>
        <v/>
      </c>
    </row>
    <row r="211" spans="1:7" x14ac:dyDescent="0.35">
      <c r="A211" s="42" t="str">
        <f t="shared" si="11"/>
        <v/>
      </c>
      <c r="B211" s="54" t="str">
        <f t="shared" ca="1" si="9"/>
        <v/>
      </c>
      <c r="C211" s="54" t="str">
        <f t="shared" ca="1" si="10"/>
        <v/>
      </c>
      <c r="D211" s="49" t="str">
        <f ca="1">IF(ISNUMBER(B211),(($B$4-1)*B211/(SUM($B$11:$B$1010)-B211)-1),"")</f>
        <v/>
      </c>
      <c r="E211" s="54" t="str">
        <f ca="1">IF(ISNUMBER(B211),AVERAGE($B$11:$B$1010)*(1+D211),"")</f>
        <v/>
      </c>
      <c r="F211" s="49" t="str">
        <f ca="1">IF(ISNUMBER(D211),(D211-AVERAGE($D$11:$D$1010))/STDEV($D$11:$D$1010),"")</f>
        <v/>
      </c>
      <c r="G211" s="54" t="str">
        <f ca="1">IF(ISNUMBER(B211),(B211-AVERAGE($B$11:$B$20))/STDEV($B$11:$B$20),"")</f>
        <v/>
      </c>
    </row>
    <row r="212" spans="1:7" x14ac:dyDescent="0.35">
      <c r="A212" s="42" t="str">
        <f t="shared" si="11"/>
        <v/>
      </c>
      <c r="B212" s="54" t="str">
        <f t="shared" ca="1" si="9"/>
        <v/>
      </c>
      <c r="C212" s="54" t="str">
        <f t="shared" ca="1" si="10"/>
        <v/>
      </c>
      <c r="D212" s="49" t="str">
        <f ca="1">IF(ISNUMBER(B212),(($B$4-1)*B212/(SUM($B$11:$B$1010)-B212)-1),"")</f>
        <v/>
      </c>
      <c r="E212" s="54" t="str">
        <f ca="1">IF(ISNUMBER(B212),AVERAGE($B$11:$B$1010)*(1+D212),"")</f>
        <v/>
      </c>
      <c r="F212" s="49" t="str">
        <f ca="1">IF(ISNUMBER(D212),(D212-AVERAGE($D$11:$D$1010))/STDEV($D$11:$D$1010),"")</f>
        <v/>
      </c>
      <c r="G212" s="54" t="str">
        <f ca="1">IF(ISNUMBER(B212),(B212-AVERAGE($B$11:$B$20))/STDEV($B$11:$B$20),"")</f>
        <v/>
      </c>
    </row>
    <row r="213" spans="1:7" x14ac:dyDescent="0.35">
      <c r="A213" s="42" t="str">
        <f t="shared" si="11"/>
        <v/>
      </c>
      <c r="B213" s="54" t="str">
        <f t="shared" ca="1" si="9"/>
        <v/>
      </c>
      <c r="C213" s="54" t="str">
        <f t="shared" ca="1" si="10"/>
        <v/>
      </c>
      <c r="D213" s="49" t="str">
        <f ca="1">IF(ISNUMBER(B213),(($B$4-1)*B213/(SUM($B$11:$B$1010)-B213)-1),"")</f>
        <v/>
      </c>
      <c r="E213" s="54" t="str">
        <f ca="1">IF(ISNUMBER(B213),AVERAGE($B$11:$B$1010)*(1+D213),"")</f>
        <v/>
      </c>
      <c r="F213" s="49" t="str">
        <f ca="1">IF(ISNUMBER(D213),(D213-AVERAGE($D$11:$D$1010))/STDEV($D$11:$D$1010),"")</f>
        <v/>
      </c>
      <c r="G213" s="54" t="str">
        <f ca="1">IF(ISNUMBER(B213),(B213-AVERAGE($B$11:$B$20))/STDEV($B$11:$B$20),"")</f>
        <v/>
      </c>
    </row>
    <row r="214" spans="1:7" x14ac:dyDescent="0.35">
      <c r="A214" s="42" t="str">
        <f t="shared" si="11"/>
        <v/>
      </c>
      <c r="B214" s="54" t="str">
        <f t="shared" ca="1" si="9"/>
        <v/>
      </c>
      <c r="C214" s="54" t="str">
        <f t="shared" ca="1" si="10"/>
        <v/>
      </c>
      <c r="D214" s="49" t="str">
        <f ca="1">IF(ISNUMBER(B214),(($B$4-1)*B214/(SUM($B$11:$B$1010)-B214)-1),"")</f>
        <v/>
      </c>
      <c r="E214" s="54" t="str">
        <f ca="1">IF(ISNUMBER(B214),AVERAGE($B$11:$B$1010)*(1+D214),"")</f>
        <v/>
      </c>
      <c r="F214" s="49" t="str">
        <f ca="1">IF(ISNUMBER(D214),(D214-AVERAGE($D$11:$D$1010))/STDEV($D$11:$D$1010),"")</f>
        <v/>
      </c>
      <c r="G214" s="54" t="str">
        <f ca="1">IF(ISNUMBER(B214),(B214-AVERAGE($B$11:$B$20))/STDEV($B$11:$B$20),"")</f>
        <v/>
      </c>
    </row>
    <row r="215" spans="1:7" x14ac:dyDescent="0.35">
      <c r="A215" s="42" t="str">
        <f t="shared" si="11"/>
        <v/>
      </c>
      <c r="B215" s="54" t="str">
        <f t="shared" ca="1" si="9"/>
        <v/>
      </c>
      <c r="C215" s="54" t="str">
        <f t="shared" ca="1" si="10"/>
        <v/>
      </c>
      <c r="D215" s="49" t="str">
        <f ca="1">IF(ISNUMBER(B215),(($B$4-1)*B215/(SUM($B$11:$B$1010)-B215)-1),"")</f>
        <v/>
      </c>
      <c r="E215" s="54" t="str">
        <f ca="1">IF(ISNUMBER(B215),AVERAGE($B$11:$B$1010)*(1+D215),"")</f>
        <v/>
      </c>
      <c r="F215" s="49" t="str">
        <f ca="1">IF(ISNUMBER(D215),(D215-AVERAGE($D$11:$D$1010))/STDEV($D$11:$D$1010),"")</f>
        <v/>
      </c>
      <c r="G215" s="54" t="str">
        <f ca="1">IF(ISNUMBER(B215),(B215-AVERAGE($B$11:$B$20))/STDEV($B$11:$B$20),"")</f>
        <v/>
      </c>
    </row>
    <row r="216" spans="1:7" x14ac:dyDescent="0.35">
      <c r="A216" s="42" t="str">
        <f t="shared" si="11"/>
        <v/>
      </c>
      <c r="B216" s="54" t="str">
        <f t="shared" ca="1" si="9"/>
        <v/>
      </c>
      <c r="C216" s="54" t="str">
        <f t="shared" ca="1" si="10"/>
        <v/>
      </c>
      <c r="D216" s="49" t="str">
        <f ca="1">IF(ISNUMBER(B216),(($B$4-1)*B216/(SUM($B$11:$B$1010)-B216)-1),"")</f>
        <v/>
      </c>
      <c r="E216" s="54" t="str">
        <f ca="1">IF(ISNUMBER(B216),AVERAGE($B$11:$B$1010)*(1+D216),"")</f>
        <v/>
      </c>
      <c r="F216" s="49" t="str">
        <f ca="1">IF(ISNUMBER(D216),(D216-AVERAGE($D$11:$D$1010))/STDEV($D$11:$D$1010),"")</f>
        <v/>
      </c>
      <c r="G216" s="54" t="str">
        <f ca="1">IF(ISNUMBER(B216),(B216-AVERAGE($B$11:$B$20))/STDEV($B$11:$B$20),"")</f>
        <v/>
      </c>
    </row>
    <row r="217" spans="1:7" x14ac:dyDescent="0.35">
      <c r="A217" s="42" t="str">
        <f t="shared" si="11"/>
        <v/>
      </c>
      <c r="B217" s="54" t="str">
        <f t="shared" ca="1" si="9"/>
        <v/>
      </c>
      <c r="C217" s="54" t="str">
        <f t="shared" ca="1" si="10"/>
        <v/>
      </c>
      <c r="D217" s="49" t="str">
        <f ca="1">IF(ISNUMBER(B217),(($B$4-1)*B217/(SUM($B$11:$B$1010)-B217)-1),"")</f>
        <v/>
      </c>
      <c r="E217" s="54" t="str">
        <f ca="1">IF(ISNUMBER(B217),AVERAGE($B$11:$B$1010)*(1+D217),"")</f>
        <v/>
      </c>
      <c r="F217" s="49" t="str">
        <f ca="1">IF(ISNUMBER(D217),(D217-AVERAGE($D$11:$D$1010))/STDEV($D$11:$D$1010),"")</f>
        <v/>
      </c>
      <c r="G217" s="54" t="str">
        <f ca="1">IF(ISNUMBER(B217),(B217-AVERAGE($B$11:$B$20))/STDEV($B$11:$B$20),"")</f>
        <v/>
      </c>
    </row>
    <row r="218" spans="1:7" x14ac:dyDescent="0.35">
      <c r="A218" s="42" t="str">
        <f t="shared" si="11"/>
        <v/>
      </c>
      <c r="B218" s="54" t="str">
        <f t="shared" ca="1" si="9"/>
        <v/>
      </c>
      <c r="C218" s="54" t="str">
        <f t="shared" ca="1" si="10"/>
        <v/>
      </c>
      <c r="D218" s="49" t="str">
        <f ca="1">IF(ISNUMBER(B218),(($B$4-1)*B218/(SUM($B$11:$B$1010)-B218)-1),"")</f>
        <v/>
      </c>
      <c r="E218" s="54" t="str">
        <f ca="1">IF(ISNUMBER(B218),AVERAGE($B$11:$B$1010)*(1+D218),"")</f>
        <v/>
      </c>
      <c r="F218" s="49" t="str">
        <f ca="1">IF(ISNUMBER(D218),(D218-AVERAGE($D$11:$D$1010))/STDEV($D$11:$D$1010),"")</f>
        <v/>
      </c>
      <c r="G218" s="54" t="str">
        <f ca="1">IF(ISNUMBER(B218),(B218-AVERAGE($B$11:$B$20))/STDEV($B$11:$B$20),"")</f>
        <v/>
      </c>
    </row>
    <row r="219" spans="1:7" x14ac:dyDescent="0.35">
      <c r="A219" s="42" t="str">
        <f t="shared" si="11"/>
        <v/>
      </c>
      <c r="B219" s="54" t="str">
        <f t="shared" ca="1" si="9"/>
        <v/>
      </c>
      <c r="C219" s="54" t="str">
        <f t="shared" ca="1" si="10"/>
        <v/>
      </c>
      <c r="D219" s="49" t="str">
        <f ca="1">IF(ISNUMBER(B219),(($B$4-1)*B219/(SUM($B$11:$B$1010)-B219)-1),"")</f>
        <v/>
      </c>
      <c r="E219" s="54" t="str">
        <f ca="1">IF(ISNUMBER(B219),AVERAGE($B$11:$B$1010)*(1+D219),"")</f>
        <v/>
      </c>
      <c r="F219" s="49" t="str">
        <f ca="1">IF(ISNUMBER(D219),(D219-AVERAGE($D$11:$D$1010))/STDEV($D$11:$D$1010),"")</f>
        <v/>
      </c>
      <c r="G219" s="54" t="str">
        <f ca="1">IF(ISNUMBER(B219),(B219-AVERAGE($B$11:$B$20))/STDEV($B$11:$B$20),"")</f>
        <v/>
      </c>
    </row>
    <row r="220" spans="1:7" x14ac:dyDescent="0.35">
      <c r="A220" s="42" t="str">
        <f t="shared" si="11"/>
        <v/>
      </c>
      <c r="B220" s="54" t="str">
        <f t="shared" ca="1" si="9"/>
        <v/>
      </c>
      <c r="C220" s="54" t="str">
        <f t="shared" ca="1" si="10"/>
        <v/>
      </c>
      <c r="D220" s="49" t="str">
        <f ca="1">IF(ISNUMBER(B220),(($B$4-1)*B220/(SUM($B$11:$B$1010)-B220)-1),"")</f>
        <v/>
      </c>
      <c r="E220" s="54" t="str">
        <f ca="1">IF(ISNUMBER(B220),AVERAGE($B$11:$B$1010)*(1+D220),"")</f>
        <v/>
      </c>
      <c r="F220" s="49" t="str">
        <f ca="1">IF(ISNUMBER(D220),(D220-AVERAGE($D$11:$D$1010))/STDEV($D$11:$D$1010),"")</f>
        <v/>
      </c>
      <c r="G220" s="54" t="str">
        <f ca="1">IF(ISNUMBER(B220),(B220-AVERAGE($B$11:$B$20))/STDEV($B$11:$B$20),"")</f>
        <v/>
      </c>
    </row>
    <row r="221" spans="1:7" x14ac:dyDescent="0.35">
      <c r="A221" s="42" t="str">
        <f t="shared" si="11"/>
        <v/>
      </c>
      <c r="B221" s="54" t="str">
        <f t="shared" ca="1" si="9"/>
        <v/>
      </c>
      <c r="C221" s="54" t="str">
        <f t="shared" ca="1" si="10"/>
        <v/>
      </c>
      <c r="D221" s="49" t="str">
        <f ca="1">IF(ISNUMBER(B221),(($B$4-1)*B221/(SUM($B$11:$B$1010)-B221)-1),"")</f>
        <v/>
      </c>
      <c r="E221" s="54" t="str">
        <f ca="1">IF(ISNUMBER(B221),AVERAGE($B$11:$B$1010)*(1+D221),"")</f>
        <v/>
      </c>
      <c r="F221" s="49" t="str">
        <f ca="1">IF(ISNUMBER(D221),(D221-AVERAGE($D$11:$D$1010))/STDEV($D$11:$D$1010),"")</f>
        <v/>
      </c>
      <c r="G221" s="54" t="str">
        <f ca="1">IF(ISNUMBER(B221),(B221-AVERAGE($B$11:$B$20))/STDEV($B$11:$B$20),"")</f>
        <v/>
      </c>
    </row>
    <row r="222" spans="1:7" x14ac:dyDescent="0.35">
      <c r="A222" s="42" t="str">
        <f t="shared" si="11"/>
        <v/>
      </c>
      <c r="B222" s="54" t="str">
        <f t="shared" ca="1" si="9"/>
        <v/>
      </c>
      <c r="C222" s="54" t="str">
        <f t="shared" ca="1" si="10"/>
        <v/>
      </c>
      <c r="D222" s="49" t="str">
        <f ca="1">IF(ISNUMBER(B222),(($B$4-1)*B222/(SUM($B$11:$B$1010)-B222)-1),"")</f>
        <v/>
      </c>
      <c r="E222" s="54" t="str">
        <f ca="1">IF(ISNUMBER(B222),AVERAGE($B$11:$B$1010)*(1+D222),"")</f>
        <v/>
      </c>
      <c r="F222" s="49" t="str">
        <f ca="1">IF(ISNUMBER(D222),(D222-AVERAGE($D$11:$D$1010))/STDEV($D$11:$D$1010),"")</f>
        <v/>
      </c>
      <c r="G222" s="54" t="str">
        <f ca="1">IF(ISNUMBER(B222),(B222-AVERAGE($B$11:$B$20))/STDEV($B$11:$B$20),"")</f>
        <v/>
      </c>
    </row>
    <row r="223" spans="1:7" x14ac:dyDescent="0.35">
      <c r="A223" s="42" t="str">
        <f t="shared" si="11"/>
        <v/>
      </c>
      <c r="B223" s="54" t="str">
        <f t="shared" ca="1" si="9"/>
        <v/>
      </c>
      <c r="C223" s="54" t="str">
        <f t="shared" ca="1" si="10"/>
        <v/>
      </c>
      <c r="D223" s="49" t="str">
        <f ca="1">IF(ISNUMBER(B223),(($B$4-1)*B223/(SUM($B$11:$B$1010)-B223)-1),"")</f>
        <v/>
      </c>
      <c r="E223" s="54" t="str">
        <f ca="1">IF(ISNUMBER(B223),AVERAGE($B$11:$B$1010)*(1+D223),"")</f>
        <v/>
      </c>
      <c r="F223" s="49" t="str">
        <f ca="1">IF(ISNUMBER(D223),(D223-AVERAGE($D$11:$D$1010))/STDEV($D$11:$D$1010),"")</f>
        <v/>
      </c>
      <c r="G223" s="54" t="str">
        <f ca="1">IF(ISNUMBER(B223),(B223-AVERAGE($B$11:$B$20))/STDEV($B$11:$B$20),"")</f>
        <v/>
      </c>
    </row>
    <row r="224" spans="1:7" x14ac:dyDescent="0.35">
      <c r="A224" s="42" t="str">
        <f t="shared" si="11"/>
        <v/>
      </c>
      <c r="B224" s="54" t="str">
        <f t="shared" ca="1" si="9"/>
        <v/>
      </c>
      <c r="C224" s="54" t="str">
        <f t="shared" ca="1" si="10"/>
        <v/>
      </c>
      <c r="D224" s="49" t="str">
        <f ca="1">IF(ISNUMBER(B224),(($B$4-1)*B224/(SUM($B$11:$B$1010)-B224)-1),"")</f>
        <v/>
      </c>
      <c r="E224" s="54" t="str">
        <f ca="1">IF(ISNUMBER(B224),AVERAGE($B$11:$B$1010)*(1+D224),"")</f>
        <v/>
      </c>
      <c r="F224" s="49" t="str">
        <f ca="1">IF(ISNUMBER(D224),(D224-AVERAGE($D$11:$D$1010))/STDEV($D$11:$D$1010),"")</f>
        <v/>
      </c>
      <c r="G224" s="54" t="str">
        <f ca="1">IF(ISNUMBER(B224),(B224-AVERAGE($B$11:$B$20))/STDEV($B$11:$B$20),"")</f>
        <v/>
      </c>
    </row>
    <row r="225" spans="1:7" x14ac:dyDescent="0.35">
      <c r="A225" s="42" t="str">
        <f t="shared" si="11"/>
        <v/>
      </c>
      <c r="B225" s="54" t="str">
        <f t="shared" ca="1" si="9"/>
        <v/>
      </c>
      <c r="C225" s="54" t="str">
        <f t="shared" ca="1" si="10"/>
        <v/>
      </c>
      <c r="D225" s="49" t="str">
        <f ca="1">IF(ISNUMBER(B225),(($B$4-1)*B225/(SUM($B$11:$B$1010)-B225)-1),"")</f>
        <v/>
      </c>
      <c r="E225" s="54" t="str">
        <f ca="1">IF(ISNUMBER(B225),AVERAGE($B$11:$B$1010)*(1+D225),"")</f>
        <v/>
      </c>
      <c r="F225" s="49" t="str">
        <f ca="1">IF(ISNUMBER(D225),(D225-AVERAGE($D$11:$D$1010))/STDEV($D$11:$D$1010),"")</f>
        <v/>
      </c>
      <c r="G225" s="54" t="str">
        <f ca="1">IF(ISNUMBER(B225),(B225-AVERAGE($B$11:$B$20))/STDEV($B$11:$B$20),"")</f>
        <v/>
      </c>
    </row>
    <row r="226" spans="1:7" x14ac:dyDescent="0.35">
      <c r="A226" s="42" t="str">
        <f t="shared" si="11"/>
        <v/>
      </c>
      <c r="B226" s="54" t="str">
        <f t="shared" ca="1" si="9"/>
        <v/>
      </c>
      <c r="C226" s="54" t="str">
        <f t="shared" ca="1" si="10"/>
        <v/>
      </c>
      <c r="D226" s="49" t="str">
        <f ca="1">IF(ISNUMBER(B226),(($B$4-1)*B226/(SUM($B$11:$B$1010)-B226)-1),"")</f>
        <v/>
      </c>
      <c r="E226" s="54" t="str">
        <f ca="1">IF(ISNUMBER(B226),AVERAGE($B$11:$B$1010)*(1+D226),"")</f>
        <v/>
      </c>
      <c r="F226" s="49" t="str">
        <f ca="1">IF(ISNUMBER(D226),(D226-AVERAGE($D$11:$D$1010))/STDEV($D$11:$D$1010),"")</f>
        <v/>
      </c>
      <c r="G226" s="54" t="str">
        <f ca="1">IF(ISNUMBER(B226),(B226-AVERAGE($B$11:$B$20))/STDEV($B$11:$B$20),"")</f>
        <v/>
      </c>
    </row>
    <row r="227" spans="1:7" x14ac:dyDescent="0.35">
      <c r="A227" s="42" t="str">
        <f t="shared" si="11"/>
        <v/>
      </c>
      <c r="B227" s="54" t="str">
        <f t="shared" ca="1" si="9"/>
        <v/>
      </c>
      <c r="C227" s="54" t="str">
        <f t="shared" ca="1" si="10"/>
        <v/>
      </c>
      <c r="D227" s="49" t="str">
        <f ca="1">IF(ISNUMBER(B227),(($B$4-1)*B227/(SUM($B$11:$B$1010)-B227)-1),"")</f>
        <v/>
      </c>
      <c r="E227" s="54" t="str">
        <f ca="1">IF(ISNUMBER(B227),AVERAGE($B$11:$B$1010)*(1+D227),"")</f>
        <v/>
      </c>
      <c r="F227" s="49" t="str">
        <f ca="1">IF(ISNUMBER(D227),(D227-AVERAGE($D$11:$D$1010))/STDEV($D$11:$D$1010),"")</f>
        <v/>
      </c>
      <c r="G227" s="54" t="str">
        <f ca="1">IF(ISNUMBER(B227),(B227-AVERAGE($B$11:$B$20))/STDEV($B$11:$B$20),"")</f>
        <v/>
      </c>
    </row>
    <row r="228" spans="1:7" x14ac:dyDescent="0.35">
      <c r="A228" s="42" t="str">
        <f t="shared" si="11"/>
        <v/>
      </c>
      <c r="B228" s="54" t="str">
        <f t="shared" ca="1" si="9"/>
        <v/>
      </c>
      <c r="C228" s="54" t="str">
        <f t="shared" ca="1" si="10"/>
        <v/>
      </c>
      <c r="D228" s="49" t="str">
        <f ca="1">IF(ISNUMBER(B228),(($B$4-1)*B228/(SUM($B$11:$B$1010)-B228)-1),"")</f>
        <v/>
      </c>
      <c r="E228" s="54" t="str">
        <f ca="1">IF(ISNUMBER(B228),AVERAGE($B$11:$B$1010)*(1+D228),"")</f>
        <v/>
      </c>
      <c r="F228" s="49" t="str">
        <f ca="1">IF(ISNUMBER(D228),(D228-AVERAGE($D$11:$D$1010))/STDEV($D$11:$D$1010),"")</f>
        <v/>
      </c>
      <c r="G228" s="54" t="str">
        <f ca="1">IF(ISNUMBER(B228),(B228-AVERAGE($B$11:$B$20))/STDEV($B$11:$B$20),"")</f>
        <v/>
      </c>
    </row>
    <row r="229" spans="1:7" x14ac:dyDescent="0.35">
      <c r="A229" s="42" t="str">
        <f t="shared" si="11"/>
        <v/>
      </c>
      <c r="B229" s="54" t="str">
        <f t="shared" ca="1" si="9"/>
        <v/>
      </c>
      <c r="C229" s="54" t="str">
        <f t="shared" ca="1" si="10"/>
        <v/>
      </c>
      <c r="D229" s="49" t="str">
        <f ca="1">IF(ISNUMBER(B229),(($B$4-1)*B229/(SUM($B$11:$B$1010)-B229)-1),"")</f>
        <v/>
      </c>
      <c r="E229" s="54" t="str">
        <f ca="1">IF(ISNUMBER(B229),AVERAGE($B$11:$B$1010)*(1+D229),"")</f>
        <v/>
      </c>
      <c r="F229" s="49" t="str">
        <f ca="1">IF(ISNUMBER(D229),(D229-AVERAGE($D$11:$D$1010))/STDEV($D$11:$D$1010),"")</f>
        <v/>
      </c>
      <c r="G229" s="54" t="str">
        <f ca="1">IF(ISNUMBER(B229),(B229-AVERAGE($B$11:$B$20))/STDEV($B$11:$B$20),"")</f>
        <v/>
      </c>
    </row>
    <row r="230" spans="1:7" x14ac:dyDescent="0.35">
      <c r="A230" s="42" t="str">
        <f t="shared" si="11"/>
        <v/>
      </c>
      <c r="B230" s="54" t="str">
        <f t="shared" ca="1" si="9"/>
        <v/>
      </c>
      <c r="C230" s="54" t="str">
        <f t="shared" ca="1" si="10"/>
        <v/>
      </c>
      <c r="D230" s="49" t="str">
        <f ca="1">IF(ISNUMBER(B230),(($B$4-1)*B230/(SUM($B$11:$B$1010)-B230)-1),"")</f>
        <v/>
      </c>
      <c r="E230" s="54" t="str">
        <f ca="1">IF(ISNUMBER(B230),AVERAGE($B$11:$B$1010)*(1+D230),"")</f>
        <v/>
      </c>
      <c r="F230" s="49" t="str">
        <f ca="1">IF(ISNUMBER(D230),(D230-AVERAGE($D$11:$D$1010))/STDEV($D$11:$D$1010),"")</f>
        <v/>
      </c>
      <c r="G230" s="54" t="str">
        <f ca="1">IF(ISNUMBER(B230),(B230-AVERAGE($B$11:$B$20))/STDEV($B$11:$B$20),"")</f>
        <v/>
      </c>
    </row>
    <row r="231" spans="1:7" x14ac:dyDescent="0.35">
      <c r="A231" s="42" t="str">
        <f t="shared" si="11"/>
        <v/>
      </c>
      <c r="B231" s="54" t="str">
        <f t="shared" ca="1" si="9"/>
        <v/>
      </c>
      <c r="C231" s="54" t="str">
        <f t="shared" ca="1" si="10"/>
        <v/>
      </c>
      <c r="D231" s="49" t="str">
        <f ca="1">IF(ISNUMBER(B231),(($B$4-1)*B231/(SUM($B$11:$B$1010)-B231)-1),"")</f>
        <v/>
      </c>
      <c r="E231" s="54" t="str">
        <f ca="1">IF(ISNUMBER(B231),AVERAGE($B$11:$B$1010)*(1+D231),"")</f>
        <v/>
      </c>
      <c r="F231" s="49" t="str">
        <f ca="1">IF(ISNUMBER(D231),(D231-AVERAGE($D$11:$D$1010))/STDEV($D$11:$D$1010),"")</f>
        <v/>
      </c>
      <c r="G231" s="54" t="str">
        <f ca="1">IF(ISNUMBER(B231),(B231-AVERAGE($B$11:$B$20))/STDEV($B$11:$B$20),"")</f>
        <v/>
      </c>
    </row>
    <row r="232" spans="1:7" x14ac:dyDescent="0.35">
      <c r="A232" s="42" t="str">
        <f t="shared" si="11"/>
        <v/>
      </c>
      <c r="B232" s="54" t="str">
        <f t="shared" ca="1" si="9"/>
        <v/>
      </c>
      <c r="C232" s="54" t="str">
        <f t="shared" ca="1" si="10"/>
        <v/>
      </c>
      <c r="D232" s="49" t="str">
        <f ca="1">IF(ISNUMBER(B232),(($B$4-1)*B232/(SUM($B$11:$B$1010)-B232)-1),"")</f>
        <v/>
      </c>
      <c r="E232" s="54" t="str">
        <f ca="1">IF(ISNUMBER(B232),AVERAGE($B$11:$B$1010)*(1+D232),"")</f>
        <v/>
      </c>
      <c r="F232" s="49" t="str">
        <f ca="1">IF(ISNUMBER(D232),(D232-AVERAGE($D$11:$D$1010))/STDEV($D$11:$D$1010),"")</f>
        <v/>
      </c>
      <c r="G232" s="54" t="str">
        <f ca="1">IF(ISNUMBER(B232),(B232-AVERAGE($B$11:$B$20))/STDEV($B$11:$B$20),"")</f>
        <v/>
      </c>
    </row>
    <row r="233" spans="1:7" x14ac:dyDescent="0.35">
      <c r="A233" s="42" t="str">
        <f t="shared" si="11"/>
        <v/>
      </c>
      <c r="B233" s="54" t="str">
        <f t="shared" ca="1" si="9"/>
        <v/>
      </c>
      <c r="C233" s="54" t="str">
        <f t="shared" ca="1" si="10"/>
        <v/>
      </c>
      <c r="D233" s="49" t="str">
        <f ca="1">IF(ISNUMBER(B233),(($B$4-1)*B233/(SUM($B$11:$B$1010)-B233)-1),"")</f>
        <v/>
      </c>
      <c r="E233" s="54" t="str">
        <f ca="1">IF(ISNUMBER(B233),AVERAGE($B$11:$B$1010)*(1+D233),"")</f>
        <v/>
      </c>
      <c r="F233" s="49" t="str">
        <f ca="1">IF(ISNUMBER(D233),(D233-AVERAGE($D$11:$D$1010))/STDEV($D$11:$D$1010),"")</f>
        <v/>
      </c>
      <c r="G233" s="54" t="str">
        <f ca="1">IF(ISNUMBER(B233),(B233-AVERAGE($B$11:$B$20))/STDEV($B$11:$B$20),"")</f>
        <v/>
      </c>
    </row>
    <row r="234" spans="1:7" x14ac:dyDescent="0.35">
      <c r="A234" s="42" t="str">
        <f t="shared" si="11"/>
        <v/>
      </c>
      <c r="B234" s="54" t="str">
        <f t="shared" ca="1" si="9"/>
        <v/>
      </c>
      <c r="C234" s="54" t="str">
        <f t="shared" ca="1" si="10"/>
        <v/>
      </c>
      <c r="D234" s="49" t="str">
        <f ca="1">IF(ISNUMBER(B234),(($B$4-1)*B234/(SUM($B$11:$B$1010)-B234)-1),"")</f>
        <v/>
      </c>
      <c r="E234" s="54" t="str">
        <f ca="1">IF(ISNUMBER(B234),AVERAGE($B$11:$B$1010)*(1+D234),"")</f>
        <v/>
      </c>
      <c r="F234" s="49" t="str">
        <f ca="1">IF(ISNUMBER(D234),(D234-AVERAGE($D$11:$D$1010))/STDEV($D$11:$D$1010),"")</f>
        <v/>
      </c>
      <c r="G234" s="54" t="str">
        <f ca="1">IF(ISNUMBER(B234),(B234-AVERAGE($B$11:$B$20))/STDEV($B$11:$B$20),"")</f>
        <v/>
      </c>
    </row>
    <row r="235" spans="1:7" x14ac:dyDescent="0.35">
      <c r="A235" s="42" t="str">
        <f t="shared" si="11"/>
        <v/>
      </c>
      <c r="B235" s="54" t="str">
        <f t="shared" ca="1" si="9"/>
        <v/>
      </c>
      <c r="C235" s="54" t="str">
        <f t="shared" ca="1" si="10"/>
        <v/>
      </c>
      <c r="D235" s="49" t="str">
        <f ca="1">IF(ISNUMBER(B235),(($B$4-1)*B235/(SUM($B$11:$B$1010)-B235)-1),"")</f>
        <v/>
      </c>
      <c r="E235" s="54" t="str">
        <f ca="1">IF(ISNUMBER(B235),AVERAGE($B$11:$B$1010)*(1+D235),"")</f>
        <v/>
      </c>
      <c r="F235" s="49" t="str">
        <f ca="1">IF(ISNUMBER(D235),(D235-AVERAGE($D$11:$D$1010))/STDEV($D$11:$D$1010),"")</f>
        <v/>
      </c>
      <c r="G235" s="54" t="str">
        <f ca="1">IF(ISNUMBER(B235),(B235-AVERAGE($B$11:$B$20))/STDEV($B$11:$B$20),"")</f>
        <v/>
      </c>
    </row>
    <row r="236" spans="1:7" x14ac:dyDescent="0.35">
      <c r="A236" s="42" t="str">
        <f t="shared" si="11"/>
        <v/>
      </c>
      <c r="B236" s="54" t="str">
        <f t="shared" ca="1" si="9"/>
        <v/>
      </c>
      <c r="C236" s="54" t="str">
        <f t="shared" ca="1" si="10"/>
        <v/>
      </c>
      <c r="D236" s="49" t="str">
        <f ca="1">IF(ISNUMBER(B236),(($B$4-1)*B236/(SUM($B$11:$B$1010)-B236)-1),"")</f>
        <v/>
      </c>
      <c r="E236" s="54" t="str">
        <f ca="1">IF(ISNUMBER(B236),AVERAGE($B$11:$B$1010)*(1+D236),"")</f>
        <v/>
      </c>
      <c r="F236" s="49" t="str">
        <f ca="1">IF(ISNUMBER(D236),(D236-AVERAGE($D$11:$D$1010))/STDEV($D$11:$D$1010),"")</f>
        <v/>
      </c>
      <c r="G236" s="54" t="str">
        <f ca="1">IF(ISNUMBER(B236),(B236-AVERAGE($B$11:$B$20))/STDEV($B$11:$B$20),"")</f>
        <v/>
      </c>
    </row>
    <row r="237" spans="1:7" x14ac:dyDescent="0.35">
      <c r="A237" s="42" t="str">
        <f t="shared" si="11"/>
        <v/>
      </c>
      <c r="B237" s="54" t="str">
        <f t="shared" ca="1" si="9"/>
        <v/>
      </c>
      <c r="C237" s="54" t="str">
        <f t="shared" ca="1" si="10"/>
        <v/>
      </c>
      <c r="D237" s="49" t="str">
        <f ca="1">IF(ISNUMBER(B237),(($B$4-1)*B237/(SUM($B$11:$B$1010)-B237)-1),"")</f>
        <v/>
      </c>
      <c r="E237" s="54" t="str">
        <f ca="1">IF(ISNUMBER(B237),AVERAGE($B$11:$B$1010)*(1+D237),"")</f>
        <v/>
      </c>
      <c r="F237" s="49" t="str">
        <f ca="1">IF(ISNUMBER(D237),(D237-AVERAGE($D$11:$D$1010))/STDEV($D$11:$D$1010),"")</f>
        <v/>
      </c>
      <c r="G237" s="54" t="str">
        <f ca="1">IF(ISNUMBER(B237),(B237-AVERAGE($B$11:$B$20))/STDEV($B$11:$B$20),"")</f>
        <v/>
      </c>
    </row>
    <row r="238" spans="1:7" x14ac:dyDescent="0.35">
      <c r="A238" s="42" t="str">
        <f t="shared" si="11"/>
        <v/>
      </c>
      <c r="B238" s="54" t="str">
        <f t="shared" ca="1" si="9"/>
        <v/>
      </c>
      <c r="C238" s="54" t="str">
        <f t="shared" ca="1" si="10"/>
        <v/>
      </c>
      <c r="D238" s="49" t="str">
        <f ca="1">IF(ISNUMBER(B238),(($B$4-1)*B238/(SUM($B$11:$B$1010)-B238)-1),"")</f>
        <v/>
      </c>
      <c r="E238" s="54" t="str">
        <f ca="1">IF(ISNUMBER(B238),AVERAGE($B$11:$B$1010)*(1+D238),"")</f>
        <v/>
      </c>
      <c r="F238" s="49" t="str">
        <f ca="1">IF(ISNUMBER(D238),(D238-AVERAGE($D$11:$D$1010))/STDEV($D$11:$D$1010),"")</f>
        <v/>
      </c>
      <c r="G238" s="54" t="str">
        <f ca="1">IF(ISNUMBER(B238),(B238-AVERAGE($B$11:$B$20))/STDEV($B$11:$B$20),"")</f>
        <v/>
      </c>
    </row>
    <row r="239" spans="1:7" x14ac:dyDescent="0.35">
      <c r="A239" s="42" t="str">
        <f t="shared" si="11"/>
        <v/>
      </c>
      <c r="B239" s="54" t="str">
        <f t="shared" ca="1" si="9"/>
        <v/>
      </c>
      <c r="C239" s="54" t="str">
        <f t="shared" ca="1" si="10"/>
        <v/>
      </c>
      <c r="D239" s="49" t="str">
        <f ca="1">IF(ISNUMBER(B239),(($B$4-1)*B239/(SUM($B$11:$B$1010)-B239)-1),"")</f>
        <v/>
      </c>
      <c r="E239" s="54" t="str">
        <f ca="1">IF(ISNUMBER(B239),AVERAGE($B$11:$B$1010)*(1+D239),"")</f>
        <v/>
      </c>
      <c r="F239" s="49" t="str">
        <f ca="1">IF(ISNUMBER(D239),(D239-AVERAGE($D$11:$D$1010))/STDEV($D$11:$D$1010),"")</f>
        <v/>
      </c>
      <c r="G239" s="54" t="str">
        <f ca="1">IF(ISNUMBER(B239),(B239-AVERAGE($B$11:$B$20))/STDEV($B$11:$B$20),"")</f>
        <v/>
      </c>
    </row>
    <row r="240" spans="1:7" x14ac:dyDescent="0.35">
      <c r="A240" s="42" t="str">
        <f t="shared" si="11"/>
        <v/>
      </c>
      <c r="B240" s="54" t="str">
        <f t="shared" ca="1" si="9"/>
        <v/>
      </c>
      <c r="C240" s="54" t="str">
        <f t="shared" ca="1" si="10"/>
        <v/>
      </c>
      <c r="D240" s="49" t="str">
        <f ca="1">IF(ISNUMBER(B240),(($B$4-1)*B240/(SUM($B$11:$B$1010)-B240)-1),"")</f>
        <v/>
      </c>
      <c r="E240" s="54" t="str">
        <f ca="1">IF(ISNUMBER(B240),AVERAGE($B$11:$B$1010)*(1+D240),"")</f>
        <v/>
      </c>
      <c r="F240" s="49" t="str">
        <f ca="1">IF(ISNUMBER(D240),(D240-AVERAGE($D$11:$D$1010))/STDEV($D$11:$D$1010),"")</f>
        <v/>
      </c>
      <c r="G240" s="54" t="str">
        <f ca="1">IF(ISNUMBER(B240),(B240-AVERAGE($B$11:$B$20))/STDEV($B$11:$B$20),"")</f>
        <v/>
      </c>
    </row>
    <row r="241" spans="1:7" x14ac:dyDescent="0.35">
      <c r="A241" s="42" t="str">
        <f t="shared" si="11"/>
        <v/>
      </c>
      <c r="B241" s="54" t="str">
        <f t="shared" ca="1" si="9"/>
        <v/>
      </c>
      <c r="C241" s="54" t="str">
        <f t="shared" ca="1" si="10"/>
        <v/>
      </c>
      <c r="D241" s="49" t="str">
        <f ca="1">IF(ISNUMBER(B241),(($B$4-1)*B241/(SUM($B$11:$B$1010)-B241)-1),"")</f>
        <v/>
      </c>
      <c r="E241" s="54" t="str">
        <f ca="1">IF(ISNUMBER(B241),AVERAGE($B$11:$B$1010)*(1+D241),"")</f>
        <v/>
      </c>
      <c r="F241" s="49" t="str">
        <f ca="1">IF(ISNUMBER(D241),(D241-AVERAGE($D$11:$D$1010))/STDEV($D$11:$D$1010),"")</f>
        <v/>
      </c>
      <c r="G241" s="54" t="str">
        <f ca="1">IF(ISNUMBER(B241),(B241-AVERAGE($B$11:$B$20))/STDEV($B$11:$B$20),"")</f>
        <v/>
      </c>
    </row>
    <row r="242" spans="1:7" x14ac:dyDescent="0.35">
      <c r="A242" s="42" t="str">
        <f t="shared" si="11"/>
        <v/>
      </c>
      <c r="B242" s="54" t="str">
        <f t="shared" ca="1" si="9"/>
        <v/>
      </c>
      <c r="C242" s="54" t="str">
        <f t="shared" ca="1" si="10"/>
        <v/>
      </c>
      <c r="D242" s="49" t="str">
        <f ca="1">IF(ISNUMBER(B242),(($B$4-1)*B242/(SUM($B$11:$B$1010)-B242)-1),"")</f>
        <v/>
      </c>
      <c r="E242" s="54" t="str">
        <f ca="1">IF(ISNUMBER(B242),AVERAGE($B$11:$B$1010)*(1+D242),"")</f>
        <v/>
      </c>
      <c r="F242" s="49" t="str">
        <f ca="1">IF(ISNUMBER(D242),(D242-AVERAGE($D$11:$D$1010))/STDEV($D$11:$D$1010),"")</f>
        <v/>
      </c>
      <c r="G242" s="54" t="str">
        <f ca="1">IF(ISNUMBER(B242),(B242-AVERAGE($B$11:$B$20))/STDEV($B$11:$B$20),"")</f>
        <v/>
      </c>
    </row>
    <row r="243" spans="1:7" x14ac:dyDescent="0.35">
      <c r="A243" s="42" t="str">
        <f t="shared" si="11"/>
        <v/>
      </c>
      <c r="B243" s="54" t="str">
        <f t="shared" ca="1" si="9"/>
        <v/>
      </c>
      <c r="C243" s="54" t="str">
        <f t="shared" ca="1" si="10"/>
        <v/>
      </c>
      <c r="D243" s="49" t="str">
        <f ca="1">IF(ISNUMBER(B243),(($B$4-1)*B243/(SUM($B$11:$B$1010)-B243)-1),"")</f>
        <v/>
      </c>
      <c r="E243" s="54" t="str">
        <f ca="1">IF(ISNUMBER(B243),AVERAGE($B$11:$B$1010)*(1+D243),"")</f>
        <v/>
      </c>
      <c r="F243" s="49" t="str">
        <f ca="1">IF(ISNUMBER(D243),(D243-AVERAGE($D$11:$D$1010))/STDEV($D$11:$D$1010),"")</f>
        <v/>
      </c>
      <c r="G243" s="54" t="str">
        <f ca="1">IF(ISNUMBER(B243),(B243-AVERAGE($B$11:$B$20))/STDEV($B$11:$B$20),"")</f>
        <v/>
      </c>
    </row>
    <row r="244" spans="1:7" x14ac:dyDescent="0.35">
      <c r="A244" s="42" t="str">
        <f t="shared" si="11"/>
        <v/>
      </c>
      <c r="B244" s="54" t="str">
        <f t="shared" ca="1" si="9"/>
        <v/>
      </c>
      <c r="C244" s="54" t="str">
        <f t="shared" ca="1" si="10"/>
        <v/>
      </c>
      <c r="D244" s="49" t="str">
        <f ca="1">IF(ISNUMBER(B244),(($B$4-1)*B244/(SUM($B$11:$B$1010)-B244)-1),"")</f>
        <v/>
      </c>
      <c r="E244" s="54" t="str">
        <f ca="1">IF(ISNUMBER(B244),AVERAGE($B$11:$B$1010)*(1+D244),"")</f>
        <v/>
      </c>
      <c r="F244" s="49" t="str">
        <f ca="1">IF(ISNUMBER(D244),(D244-AVERAGE($D$11:$D$1010))/STDEV($D$11:$D$1010),"")</f>
        <v/>
      </c>
      <c r="G244" s="54" t="str">
        <f ca="1">IF(ISNUMBER(B244),(B244-AVERAGE($B$11:$B$20))/STDEV($B$11:$B$20),"")</f>
        <v/>
      </c>
    </row>
    <row r="245" spans="1:7" x14ac:dyDescent="0.35">
      <c r="A245" s="42" t="str">
        <f t="shared" si="11"/>
        <v/>
      </c>
      <c r="B245" s="54" t="str">
        <f t="shared" ca="1" si="9"/>
        <v/>
      </c>
      <c r="C245" s="54" t="str">
        <f t="shared" ca="1" si="10"/>
        <v/>
      </c>
      <c r="D245" s="49" t="str">
        <f ca="1">IF(ISNUMBER(B245),(($B$4-1)*B245/(SUM($B$11:$B$1010)-B245)-1),"")</f>
        <v/>
      </c>
      <c r="E245" s="54" t="str">
        <f ca="1">IF(ISNUMBER(B245),AVERAGE($B$11:$B$1010)*(1+D245),"")</f>
        <v/>
      </c>
      <c r="F245" s="49" t="str">
        <f ca="1">IF(ISNUMBER(D245),(D245-AVERAGE($D$11:$D$1010))/STDEV($D$11:$D$1010),"")</f>
        <v/>
      </c>
      <c r="G245" s="54" t="str">
        <f ca="1">IF(ISNUMBER(B245),(B245-AVERAGE($B$11:$B$20))/STDEV($B$11:$B$20),"")</f>
        <v/>
      </c>
    </row>
    <row r="246" spans="1:7" x14ac:dyDescent="0.35">
      <c r="A246" s="42" t="str">
        <f t="shared" si="11"/>
        <v/>
      </c>
      <c r="B246" s="54" t="str">
        <f t="shared" ca="1" si="9"/>
        <v/>
      </c>
      <c r="C246" s="54" t="str">
        <f t="shared" ca="1" si="10"/>
        <v/>
      </c>
      <c r="D246" s="49" t="str">
        <f ca="1">IF(ISNUMBER(B246),(($B$4-1)*B246/(SUM($B$11:$B$1010)-B246)-1),"")</f>
        <v/>
      </c>
      <c r="E246" s="54" t="str">
        <f ca="1">IF(ISNUMBER(B246),AVERAGE($B$11:$B$1010)*(1+D246),"")</f>
        <v/>
      </c>
      <c r="F246" s="49" t="str">
        <f ca="1">IF(ISNUMBER(D246),(D246-AVERAGE($D$11:$D$1010))/STDEV($D$11:$D$1010),"")</f>
        <v/>
      </c>
      <c r="G246" s="54" t="str">
        <f ca="1">IF(ISNUMBER(B246),(B246-AVERAGE($B$11:$B$20))/STDEV($B$11:$B$20),"")</f>
        <v/>
      </c>
    </row>
    <row r="247" spans="1:7" x14ac:dyDescent="0.35">
      <c r="A247" s="42" t="str">
        <f t="shared" si="11"/>
        <v/>
      </c>
      <c r="B247" s="54" t="str">
        <f t="shared" ca="1" si="9"/>
        <v/>
      </c>
      <c r="C247" s="54" t="str">
        <f t="shared" ca="1" si="10"/>
        <v/>
      </c>
      <c r="D247" s="49" t="str">
        <f ca="1">IF(ISNUMBER(B247),(($B$4-1)*B247/(SUM($B$11:$B$1010)-B247)-1),"")</f>
        <v/>
      </c>
      <c r="E247" s="54" t="str">
        <f ca="1">IF(ISNUMBER(B247),AVERAGE($B$11:$B$1010)*(1+D247),"")</f>
        <v/>
      </c>
      <c r="F247" s="49" t="str">
        <f ca="1">IF(ISNUMBER(D247),(D247-AVERAGE($D$11:$D$1010))/STDEV($D$11:$D$1010),"")</f>
        <v/>
      </c>
      <c r="G247" s="54" t="str">
        <f ca="1">IF(ISNUMBER(B247),(B247-AVERAGE($B$11:$B$20))/STDEV($B$11:$B$20),"")</f>
        <v/>
      </c>
    </row>
    <row r="248" spans="1:7" x14ac:dyDescent="0.35">
      <c r="A248" s="42" t="str">
        <f t="shared" si="11"/>
        <v/>
      </c>
      <c r="B248" s="54" t="str">
        <f t="shared" ca="1" si="9"/>
        <v/>
      </c>
      <c r="C248" s="54" t="str">
        <f t="shared" ca="1" si="10"/>
        <v/>
      </c>
      <c r="D248" s="49" t="str">
        <f ca="1">IF(ISNUMBER(B248),(($B$4-1)*B248/(SUM($B$11:$B$1010)-B248)-1),"")</f>
        <v/>
      </c>
      <c r="E248" s="54" t="str">
        <f ca="1">IF(ISNUMBER(B248),AVERAGE($B$11:$B$1010)*(1+D248),"")</f>
        <v/>
      </c>
      <c r="F248" s="49" t="str">
        <f ca="1">IF(ISNUMBER(D248),(D248-AVERAGE($D$11:$D$1010))/STDEV($D$11:$D$1010),"")</f>
        <v/>
      </c>
      <c r="G248" s="54" t="str">
        <f ca="1">IF(ISNUMBER(B248),(B248-AVERAGE($B$11:$B$20))/STDEV($B$11:$B$20),"")</f>
        <v/>
      </c>
    </row>
    <row r="249" spans="1:7" x14ac:dyDescent="0.35">
      <c r="A249" s="42" t="str">
        <f t="shared" si="11"/>
        <v/>
      </c>
      <c r="B249" s="54" t="str">
        <f t="shared" ca="1" si="9"/>
        <v/>
      </c>
      <c r="C249" s="54" t="str">
        <f t="shared" ca="1" si="10"/>
        <v/>
      </c>
      <c r="D249" s="49" t="str">
        <f ca="1">IF(ISNUMBER(B249),(($B$4-1)*B249/(SUM($B$11:$B$1010)-B249)-1),"")</f>
        <v/>
      </c>
      <c r="E249" s="54" t="str">
        <f ca="1">IF(ISNUMBER(B249),AVERAGE($B$11:$B$1010)*(1+D249),"")</f>
        <v/>
      </c>
      <c r="F249" s="49" t="str">
        <f ca="1">IF(ISNUMBER(D249),(D249-AVERAGE($D$11:$D$1010))/STDEV($D$11:$D$1010),"")</f>
        <v/>
      </c>
      <c r="G249" s="54" t="str">
        <f ca="1">IF(ISNUMBER(B249),(B249-AVERAGE($B$11:$B$20))/STDEV($B$11:$B$20),"")</f>
        <v/>
      </c>
    </row>
    <row r="250" spans="1:7" x14ac:dyDescent="0.35">
      <c r="A250" s="42" t="str">
        <f t="shared" si="11"/>
        <v/>
      </c>
      <c r="B250" s="54" t="str">
        <f t="shared" ca="1" si="9"/>
        <v/>
      </c>
      <c r="C250" s="54" t="str">
        <f t="shared" ca="1" si="10"/>
        <v/>
      </c>
      <c r="D250" s="49" t="str">
        <f ca="1">IF(ISNUMBER(B250),(($B$4-1)*B250/(SUM($B$11:$B$1010)-B250)-1),"")</f>
        <v/>
      </c>
      <c r="E250" s="54" t="str">
        <f ca="1">IF(ISNUMBER(B250),AVERAGE($B$11:$B$1010)*(1+D250),"")</f>
        <v/>
      </c>
      <c r="F250" s="49" t="str">
        <f ca="1">IF(ISNUMBER(D250),(D250-AVERAGE($D$11:$D$1010))/STDEV($D$11:$D$1010),"")</f>
        <v/>
      </c>
      <c r="G250" s="54" t="str">
        <f ca="1">IF(ISNUMBER(B250),(B250-AVERAGE($B$11:$B$20))/STDEV($B$11:$B$20),"")</f>
        <v/>
      </c>
    </row>
    <row r="251" spans="1:7" x14ac:dyDescent="0.35">
      <c r="A251" s="42" t="str">
        <f t="shared" si="11"/>
        <v/>
      </c>
      <c r="B251" s="54" t="str">
        <f t="shared" ca="1" si="9"/>
        <v/>
      </c>
      <c r="C251" s="54" t="str">
        <f t="shared" ca="1" si="10"/>
        <v/>
      </c>
      <c r="D251" s="49" t="str">
        <f ca="1">IF(ISNUMBER(B251),(($B$4-1)*B251/(SUM($B$11:$B$1010)-B251)-1),"")</f>
        <v/>
      </c>
      <c r="E251" s="54" t="str">
        <f ca="1">IF(ISNUMBER(B251),AVERAGE($B$11:$B$1010)*(1+D251),"")</f>
        <v/>
      </c>
      <c r="F251" s="49" t="str">
        <f ca="1">IF(ISNUMBER(D251),(D251-AVERAGE($D$11:$D$1010))/STDEV($D$11:$D$1010),"")</f>
        <v/>
      </c>
      <c r="G251" s="54" t="str">
        <f ca="1">IF(ISNUMBER(B251),(B251-AVERAGE($B$11:$B$20))/STDEV($B$11:$B$20),"")</f>
        <v/>
      </c>
    </row>
    <row r="252" spans="1:7" x14ac:dyDescent="0.35">
      <c r="A252" s="42" t="str">
        <f t="shared" si="11"/>
        <v/>
      </c>
      <c r="B252" s="54" t="str">
        <f t="shared" ca="1" si="9"/>
        <v/>
      </c>
      <c r="C252" s="54" t="str">
        <f t="shared" ca="1" si="10"/>
        <v/>
      </c>
      <c r="D252" s="49" t="str">
        <f ca="1">IF(ISNUMBER(B252),(($B$4-1)*B252/(SUM($B$11:$B$1010)-B252)-1),"")</f>
        <v/>
      </c>
      <c r="E252" s="54" t="str">
        <f ca="1">IF(ISNUMBER(B252),AVERAGE($B$11:$B$1010)*(1+D252),"")</f>
        <v/>
      </c>
      <c r="F252" s="49" t="str">
        <f ca="1">IF(ISNUMBER(D252),(D252-AVERAGE($D$11:$D$1010))/STDEV($D$11:$D$1010),"")</f>
        <v/>
      </c>
      <c r="G252" s="54" t="str">
        <f ca="1">IF(ISNUMBER(B252),(B252-AVERAGE($B$11:$B$20))/STDEV($B$11:$B$20),"")</f>
        <v/>
      </c>
    </row>
    <row r="253" spans="1:7" x14ac:dyDescent="0.35">
      <c r="A253" s="42" t="str">
        <f t="shared" si="11"/>
        <v/>
      </c>
      <c r="B253" s="54" t="str">
        <f t="shared" ca="1" si="9"/>
        <v/>
      </c>
      <c r="C253" s="54" t="str">
        <f t="shared" ca="1" si="10"/>
        <v/>
      </c>
      <c r="D253" s="49" t="str">
        <f ca="1">IF(ISNUMBER(B253),(($B$4-1)*B253/(SUM($B$11:$B$1010)-B253)-1),"")</f>
        <v/>
      </c>
      <c r="E253" s="54" t="str">
        <f ca="1">IF(ISNUMBER(B253),AVERAGE($B$11:$B$1010)*(1+D253),"")</f>
        <v/>
      </c>
      <c r="F253" s="49" t="str">
        <f ca="1">IF(ISNUMBER(D253),(D253-AVERAGE($D$11:$D$1010))/STDEV($D$11:$D$1010),"")</f>
        <v/>
      </c>
      <c r="G253" s="54" t="str">
        <f ca="1">IF(ISNUMBER(B253),(B253-AVERAGE($B$11:$B$20))/STDEV($B$11:$B$20),"")</f>
        <v/>
      </c>
    </row>
    <row r="254" spans="1:7" x14ac:dyDescent="0.35">
      <c r="A254" s="42" t="str">
        <f t="shared" si="11"/>
        <v/>
      </c>
      <c r="B254" s="54" t="str">
        <f t="shared" ca="1" si="9"/>
        <v/>
      </c>
      <c r="C254" s="54" t="str">
        <f t="shared" ca="1" si="10"/>
        <v/>
      </c>
      <c r="D254" s="49" t="str">
        <f ca="1">IF(ISNUMBER(B254),(($B$4-1)*B254/(SUM($B$11:$B$1010)-B254)-1),"")</f>
        <v/>
      </c>
      <c r="E254" s="54" t="str">
        <f ca="1">IF(ISNUMBER(B254),AVERAGE($B$11:$B$1010)*(1+D254),"")</f>
        <v/>
      </c>
      <c r="F254" s="49" t="str">
        <f ca="1">IF(ISNUMBER(D254),(D254-AVERAGE($D$11:$D$1010))/STDEV($D$11:$D$1010),"")</f>
        <v/>
      </c>
      <c r="G254" s="54" t="str">
        <f ca="1">IF(ISNUMBER(B254),(B254-AVERAGE($B$11:$B$20))/STDEV($B$11:$B$20),"")</f>
        <v/>
      </c>
    </row>
    <row r="255" spans="1:7" x14ac:dyDescent="0.35">
      <c r="A255" s="42" t="str">
        <f t="shared" si="11"/>
        <v/>
      </c>
      <c r="B255" s="54" t="str">
        <f t="shared" ca="1" si="9"/>
        <v/>
      </c>
      <c r="C255" s="54" t="str">
        <f t="shared" ca="1" si="10"/>
        <v/>
      </c>
      <c r="D255" s="49" t="str">
        <f ca="1">IF(ISNUMBER(B255),(($B$4-1)*B255/(SUM($B$11:$B$1010)-B255)-1),"")</f>
        <v/>
      </c>
      <c r="E255" s="54" t="str">
        <f ca="1">IF(ISNUMBER(B255),AVERAGE($B$11:$B$1010)*(1+D255),"")</f>
        <v/>
      </c>
      <c r="F255" s="49" t="str">
        <f ca="1">IF(ISNUMBER(D255),(D255-AVERAGE($D$11:$D$1010))/STDEV($D$11:$D$1010),"")</f>
        <v/>
      </c>
      <c r="G255" s="54" t="str">
        <f ca="1">IF(ISNUMBER(B255),(B255-AVERAGE($B$11:$B$20))/STDEV($B$11:$B$20),"")</f>
        <v/>
      </c>
    </row>
    <row r="256" spans="1:7" x14ac:dyDescent="0.35">
      <c r="A256" s="42" t="str">
        <f t="shared" si="11"/>
        <v/>
      </c>
      <c r="B256" s="54" t="str">
        <f t="shared" ca="1" si="9"/>
        <v/>
      </c>
      <c r="C256" s="54" t="str">
        <f t="shared" ca="1" si="10"/>
        <v/>
      </c>
      <c r="D256" s="49" t="str">
        <f ca="1">IF(ISNUMBER(B256),(($B$4-1)*B256/(SUM($B$11:$B$1010)-B256)-1),"")</f>
        <v/>
      </c>
      <c r="E256" s="54" t="str">
        <f ca="1">IF(ISNUMBER(B256),AVERAGE($B$11:$B$1010)*(1+D256),"")</f>
        <v/>
      </c>
      <c r="F256" s="49" t="str">
        <f ca="1">IF(ISNUMBER(D256),(D256-AVERAGE($D$11:$D$1010))/STDEV($D$11:$D$1010),"")</f>
        <v/>
      </c>
      <c r="G256" s="54" t="str">
        <f ca="1">IF(ISNUMBER(B256),(B256-AVERAGE($B$11:$B$20))/STDEV($B$11:$B$20),"")</f>
        <v/>
      </c>
    </row>
    <row r="257" spans="1:7" x14ac:dyDescent="0.35">
      <c r="A257" s="42" t="str">
        <f t="shared" si="11"/>
        <v/>
      </c>
      <c r="B257" s="54" t="str">
        <f t="shared" ca="1" si="9"/>
        <v/>
      </c>
      <c r="C257" s="54" t="str">
        <f t="shared" ca="1" si="10"/>
        <v/>
      </c>
      <c r="D257" s="49" t="str">
        <f ca="1">IF(ISNUMBER(B257),(($B$4-1)*B257/(SUM($B$11:$B$1010)-B257)-1),"")</f>
        <v/>
      </c>
      <c r="E257" s="54" t="str">
        <f ca="1">IF(ISNUMBER(B257),AVERAGE($B$11:$B$1010)*(1+D257),"")</f>
        <v/>
      </c>
      <c r="F257" s="49" t="str">
        <f ca="1">IF(ISNUMBER(D257),(D257-AVERAGE($D$11:$D$1010))/STDEV($D$11:$D$1010),"")</f>
        <v/>
      </c>
      <c r="G257" s="54" t="str">
        <f ca="1">IF(ISNUMBER(B257),(B257-AVERAGE($B$11:$B$20))/STDEV($B$11:$B$20),"")</f>
        <v/>
      </c>
    </row>
    <row r="258" spans="1:7" x14ac:dyDescent="0.35">
      <c r="A258" s="42" t="str">
        <f t="shared" si="11"/>
        <v/>
      </c>
      <c r="B258" s="54" t="str">
        <f t="shared" ca="1" si="9"/>
        <v/>
      </c>
      <c r="C258" s="54" t="str">
        <f t="shared" ca="1" si="10"/>
        <v/>
      </c>
      <c r="D258" s="49" t="str">
        <f ca="1">IF(ISNUMBER(B258),(($B$4-1)*B258/(SUM($B$11:$B$1010)-B258)-1),"")</f>
        <v/>
      </c>
      <c r="E258" s="54" t="str">
        <f ca="1">IF(ISNUMBER(B258),AVERAGE($B$11:$B$1010)*(1+D258),"")</f>
        <v/>
      </c>
      <c r="F258" s="49" t="str">
        <f ca="1">IF(ISNUMBER(D258),(D258-AVERAGE($D$11:$D$1010))/STDEV($D$11:$D$1010),"")</f>
        <v/>
      </c>
      <c r="G258" s="54" t="str">
        <f ca="1">IF(ISNUMBER(B258),(B258-AVERAGE($B$11:$B$20))/STDEV($B$11:$B$20),"")</f>
        <v/>
      </c>
    </row>
    <row r="259" spans="1:7" x14ac:dyDescent="0.35">
      <c r="A259" s="42" t="str">
        <f t="shared" si="11"/>
        <v/>
      </c>
      <c r="B259" s="54" t="str">
        <f t="shared" ca="1" si="9"/>
        <v/>
      </c>
      <c r="C259" s="54" t="str">
        <f t="shared" ca="1" si="10"/>
        <v/>
      </c>
      <c r="D259" s="49" t="str">
        <f ca="1">IF(ISNUMBER(B259),(($B$4-1)*B259/(SUM($B$11:$B$1010)-B259)-1),"")</f>
        <v/>
      </c>
      <c r="E259" s="54" t="str">
        <f ca="1">IF(ISNUMBER(B259),AVERAGE($B$11:$B$1010)*(1+D259),"")</f>
        <v/>
      </c>
      <c r="F259" s="49" t="str">
        <f ca="1">IF(ISNUMBER(D259),(D259-AVERAGE($D$11:$D$1010))/STDEV($D$11:$D$1010),"")</f>
        <v/>
      </c>
      <c r="G259" s="54" t="str">
        <f ca="1">IF(ISNUMBER(B259),(B259-AVERAGE($B$11:$B$20))/STDEV($B$11:$B$20),"")</f>
        <v/>
      </c>
    </row>
    <row r="260" spans="1:7" x14ac:dyDescent="0.35">
      <c r="A260" s="42" t="str">
        <f t="shared" si="11"/>
        <v/>
      </c>
      <c r="B260" s="54" t="str">
        <f t="shared" ca="1" si="9"/>
        <v/>
      </c>
      <c r="C260" s="54" t="str">
        <f t="shared" ca="1" si="10"/>
        <v/>
      </c>
      <c r="D260" s="49" t="str">
        <f ca="1">IF(ISNUMBER(B260),(($B$4-1)*B260/(SUM($B$11:$B$1010)-B260)-1),"")</f>
        <v/>
      </c>
      <c r="E260" s="54" t="str">
        <f ca="1">IF(ISNUMBER(B260),AVERAGE($B$11:$B$1010)*(1+D260),"")</f>
        <v/>
      </c>
      <c r="F260" s="49" t="str">
        <f ca="1">IF(ISNUMBER(D260),(D260-AVERAGE($D$11:$D$1010))/STDEV($D$11:$D$1010),"")</f>
        <v/>
      </c>
      <c r="G260" s="54" t="str">
        <f ca="1">IF(ISNUMBER(B260),(B260-AVERAGE($B$11:$B$20))/STDEV($B$11:$B$20),"")</f>
        <v/>
      </c>
    </row>
    <row r="261" spans="1:7" x14ac:dyDescent="0.35">
      <c r="A261" s="42" t="str">
        <f t="shared" si="11"/>
        <v/>
      </c>
      <c r="B261" s="54" t="str">
        <f t="shared" ca="1" si="9"/>
        <v/>
      </c>
      <c r="C261" s="54" t="str">
        <f t="shared" ca="1" si="10"/>
        <v/>
      </c>
      <c r="D261" s="49" t="str">
        <f ca="1">IF(ISNUMBER(B261),(($B$4-1)*B261/(SUM($B$11:$B$1010)-B261)-1),"")</f>
        <v/>
      </c>
      <c r="E261" s="54" t="str">
        <f ca="1">IF(ISNUMBER(B261),AVERAGE($B$11:$B$1010)*(1+D261),"")</f>
        <v/>
      </c>
      <c r="F261" s="49" t="str">
        <f ca="1">IF(ISNUMBER(D261),(D261-AVERAGE($D$11:$D$1010))/STDEV($D$11:$D$1010),"")</f>
        <v/>
      </c>
      <c r="G261" s="54" t="str">
        <f ca="1">IF(ISNUMBER(B261),(B261-AVERAGE($B$11:$B$20))/STDEV($B$11:$B$20),"")</f>
        <v/>
      </c>
    </row>
    <row r="262" spans="1:7" x14ac:dyDescent="0.35">
      <c r="A262" s="42" t="str">
        <f t="shared" si="11"/>
        <v/>
      </c>
      <c r="B262" s="54" t="str">
        <f t="shared" ca="1" si="9"/>
        <v/>
      </c>
      <c r="C262" s="54" t="str">
        <f t="shared" ca="1" si="10"/>
        <v/>
      </c>
      <c r="D262" s="49" t="str">
        <f ca="1">IF(ISNUMBER(B262),(($B$4-1)*B262/(SUM($B$11:$B$1010)-B262)-1),"")</f>
        <v/>
      </c>
      <c r="E262" s="54" t="str">
        <f ca="1">IF(ISNUMBER(B262),AVERAGE($B$11:$B$1010)*(1+D262),"")</f>
        <v/>
      </c>
      <c r="F262" s="49" t="str">
        <f ca="1">IF(ISNUMBER(D262),(D262-AVERAGE($D$11:$D$1010))/STDEV($D$11:$D$1010),"")</f>
        <v/>
      </c>
      <c r="G262" s="54" t="str">
        <f ca="1">IF(ISNUMBER(B262),(B262-AVERAGE($B$11:$B$20))/STDEV($B$11:$B$20),"")</f>
        <v/>
      </c>
    </row>
    <row r="263" spans="1:7" x14ac:dyDescent="0.35">
      <c r="A263" s="42" t="str">
        <f t="shared" si="11"/>
        <v/>
      </c>
      <c r="B263" s="54" t="str">
        <f t="shared" ca="1" si="9"/>
        <v/>
      </c>
      <c r="C263" s="54" t="str">
        <f t="shared" ca="1" si="10"/>
        <v/>
      </c>
      <c r="D263" s="49" t="str">
        <f ca="1">IF(ISNUMBER(B263),(($B$4-1)*B263/(SUM($B$11:$B$1010)-B263)-1),"")</f>
        <v/>
      </c>
      <c r="E263" s="54" t="str">
        <f ca="1">IF(ISNUMBER(B263),AVERAGE($B$11:$B$1010)*(1+D263),"")</f>
        <v/>
      </c>
      <c r="F263" s="49" t="str">
        <f ca="1">IF(ISNUMBER(D263),(D263-AVERAGE($D$11:$D$1010))/STDEV($D$11:$D$1010),"")</f>
        <v/>
      </c>
      <c r="G263" s="54" t="str">
        <f ca="1">IF(ISNUMBER(B263),(B263-AVERAGE($B$11:$B$20))/STDEV($B$11:$B$20),"")</f>
        <v/>
      </c>
    </row>
    <row r="264" spans="1:7" x14ac:dyDescent="0.35">
      <c r="A264" s="42" t="str">
        <f t="shared" si="11"/>
        <v/>
      </c>
      <c r="B264" s="54" t="str">
        <f t="shared" ca="1" si="9"/>
        <v/>
      </c>
      <c r="C264" s="54" t="str">
        <f t="shared" ca="1" si="10"/>
        <v/>
      </c>
      <c r="D264" s="49" t="str">
        <f ca="1">IF(ISNUMBER(B264),(($B$4-1)*B264/(SUM($B$11:$B$1010)-B264)-1),"")</f>
        <v/>
      </c>
      <c r="E264" s="54" t="str">
        <f ca="1">IF(ISNUMBER(B264),AVERAGE($B$11:$B$1010)*(1+D264),"")</f>
        <v/>
      </c>
      <c r="F264" s="49" t="str">
        <f ca="1">IF(ISNUMBER(D264),(D264-AVERAGE($D$11:$D$1010))/STDEV($D$11:$D$1010),"")</f>
        <v/>
      </c>
      <c r="G264" s="54" t="str">
        <f ca="1">IF(ISNUMBER(B264),(B264-AVERAGE($B$11:$B$20))/STDEV($B$11:$B$20),"")</f>
        <v/>
      </c>
    </row>
    <row r="265" spans="1:7" x14ac:dyDescent="0.35">
      <c r="A265" s="42" t="str">
        <f t="shared" si="11"/>
        <v/>
      </c>
      <c r="B265" s="54" t="str">
        <f t="shared" ca="1" si="9"/>
        <v/>
      </c>
      <c r="C265" s="54" t="str">
        <f t="shared" ca="1" si="10"/>
        <v/>
      </c>
      <c r="D265" s="49" t="str">
        <f ca="1">IF(ISNUMBER(B265),(($B$4-1)*B265/(SUM($B$11:$B$1010)-B265)-1),"")</f>
        <v/>
      </c>
      <c r="E265" s="54" t="str">
        <f ca="1">IF(ISNUMBER(B265),AVERAGE($B$11:$B$1010)*(1+D265),"")</f>
        <v/>
      </c>
      <c r="F265" s="49" t="str">
        <f ca="1">IF(ISNUMBER(D265),(D265-AVERAGE($D$11:$D$1010))/STDEV($D$11:$D$1010),"")</f>
        <v/>
      </c>
      <c r="G265" s="54" t="str">
        <f ca="1">IF(ISNUMBER(B265),(B265-AVERAGE($B$11:$B$20))/STDEV($B$11:$B$20),"")</f>
        <v/>
      </c>
    </row>
    <row r="266" spans="1:7" x14ac:dyDescent="0.35">
      <c r="A266" s="42" t="str">
        <f t="shared" si="11"/>
        <v/>
      </c>
      <c r="B266" s="54" t="str">
        <f t="shared" ca="1" si="9"/>
        <v/>
      </c>
      <c r="C266" s="54" t="str">
        <f t="shared" ca="1" si="10"/>
        <v/>
      </c>
      <c r="D266" s="49" t="str">
        <f ca="1">IF(ISNUMBER(B266),(($B$4-1)*B266/(SUM($B$11:$B$1010)-B266)-1),"")</f>
        <v/>
      </c>
      <c r="E266" s="54" t="str">
        <f ca="1">IF(ISNUMBER(B266),AVERAGE($B$11:$B$1010)*(1+D266),"")</f>
        <v/>
      </c>
      <c r="F266" s="49" t="str">
        <f ca="1">IF(ISNUMBER(D266),(D266-AVERAGE($D$11:$D$1010))/STDEV($D$11:$D$1010),"")</f>
        <v/>
      </c>
      <c r="G266" s="54" t="str">
        <f ca="1">IF(ISNUMBER(B266),(B266-AVERAGE($B$11:$B$20))/STDEV($B$11:$B$20),"")</f>
        <v/>
      </c>
    </row>
    <row r="267" spans="1:7" x14ac:dyDescent="0.35">
      <c r="A267" s="42" t="str">
        <f t="shared" si="11"/>
        <v/>
      </c>
      <c r="B267" s="54" t="str">
        <f t="shared" ca="1" si="9"/>
        <v/>
      </c>
      <c r="C267" s="54" t="str">
        <f t="shared" ca="1" si="10"/>
        <v/>
      </c>
      <c r="D267" s="49" t="str">
        <f ca="1">IF(ISNUMBER(B267),(($B$4-1)*B267/(SUM($B$11:$B$1010)-B267)-1),"")</f>
        <v/>
      </c>
      <c r="E267" s="54" t="str">
        <f ca="1">IF(ISNUMBER(B267),AVERAGE($B$11:$B$1010)*(1+D267),"")</f>
        <v/>
      </c>
      <c r="F267" s="49" t="str">
        <f ca="1">IF(ISNUMBER(D267),(D267-AVERAGE($D$11:$D$1010))/STDEV($D$11:$D$1010),"")</f>
        <v/>
      </c>
      <c r="G267" s="54" t="str">
        <f ca="1">IF(ISNUMBER(B267),(B267-AVERAGE($B$11:$B$20))/STDEV($B$11:$B$20),"")</f>
        <v/>
      </c>
    </row>
    <row r="268" spans="1:7" x14ac:dyDescent="0.35">
      <c r="A268" s="42" t="str">
        <f t="shared" si="11"/>
        <v/>
      </c>
      <c r="B268" s="54" t="str">
        <f t="shared" ref="B268:B331" ca="1" si="12">IF(ISNUMBER(A268),_xlfn.NORM.INV(RAND(),$B$2,$B$3),"")</f>
        <v/>
      </c>
      <c r="C268" s="54" t="str">
        <f t="shared" ref="C268:C331" ca="1" si="13">IF(ISNUMBER(B268),(SUM($B$11:$B$1010)-B268)/($B$4-1),"")</f>
        <v/>
      </c>
      <c r="D268" s="49" t="str">
        <f ca="1">IF(ISNUMBER(B268),(($B$4-1)*B268/(SUM($B$11:$B$1010)-B268)-1),"")</f>
        <v/>
      </c>
      <c r="E268" s="54" t="str">
        <f ca="1">IF(ISNUMBER(B268),AVERAGE($B$11:$B$1010)*(1+D268),"")</f>
        <v/>
      </c>
      <c r="F268" s="49" t="str">
        <f ca="1">IF(ISNUMBER(D268),(D268-AVERAGE($D$11:$D$1010))/STDEV($D$11:$D$1010),"")</f>
        <v/>
      </c>
      <c r="G268" s="54" t="str">
        <f ca="1">IF(ISNUMBER(B268),(B268-AVERAGE($B$11:$B$20))/STDEV($B$11:$B$20),"")</f>
        <v/>
      </c>
    </row>
    <row r="269" spans="1:7" x14ac:dyDescent="0.35">
      <c r="A269" s="42" t="str">
        <f t="shared" ref="A269:A332" si="14">IF(A268&lt;$B$4,A268+1,"")</f>
        <v/>
      </c>
      <c r="B269" s="54" t="str">
        <f t="shared" ca="1" si="12"/>
        <v/>
      </c>
      <c r="C269" s="54" t="str">
        <f t="shared" ca="1" si="13"/>
        <v/>
      </c>
      <c r="D269" s="49" t="str">
        <f ca="1">IF(ISNUMBER(B269),(($B$4-1)*B269/(SUM($B$11:$B$1010)-B269)-1),"")</f>
        <v/>
      </c>
      <c r="E269" s="54" t="str">
        <f ca="1">IF(ISNUMBER(B269),AVERAGE($B$11:$B$1010)*(1+D269),"")</f>
        <v/>
      </c>
      <c r="F269" s="49" t="str">
        <f ca="1">IF(ISNUMBER(D269),(D269-AVERAGE($D$11:$D$1010))/STDEV($D$11:$D$1010),"")</f>
        <v/>
      </c>
      <c r="G269" s="54" t="str">
        <f ca="1">IF(ISNUMBER(B269),(B269-AVERAGE($B$11:$B$20))/STDEV($B$11:$B$20),"")</f>
        <v/>
      </c>
    </row>
    <row r="270" spans="1:7" x14ac:dyDescent="0.35">
      <c r="A270" s="42" t="str">
        <f t="shared" si="14"/>
        <v/>
      </c>
      <c r="B270" s="54" t="str">
        <f t="shared" ca="1" si="12"/>
        <v/>
      </c>
      <c r="C270" s="54" t="str">
        <f t="shared" ca="1" si="13"/>
        <v/>
      </c>
      <c r="D270" s="49" t="str">
        <f ca="1">IF(ISNUMBER(B270),(($B$4-1)*B270/(SUM($B$11:$B$1010)-B270)-1),"")</f>
        <v/>
      </c>
      <c r="E270" s="54" t="str">
        <f ca="1">IF(ISNUMBER(B270),AVERAGE($B$11:$B$1010)*(1+D270),"")</f>
        <v/>
      </c>
      <c r="F270" s="49" t="str">
        <f ca="1">IF(ISNUMBER(D270),(D270-AVERAGE($D$11:$D$1010))/STDEV($D$11:$D$1010),"")</f>
        <v/>
      </c>
      <c r="G270" s="54" t="str">
        <f ca="1">IF(ISNUMBER(B270),(B270-AVERAGE($B$11:$B$20))/STDEV($B$11:$B$20),"")</f>
        <v/>
      </c>
    </row>
    <row r="271" spans="1:7" x14ac:dyDescent="0.35">
      <c r="A271" s="42" t="str">
        <f t="shared" si="14"/>
        <v/>
      </c>
      <c r="B271" s="54" t="str">
        <f t="shared" ca="1" si="12"/>
        <v/>
      </c>
      <c r="C271" s="54" t="str">
        <f t="shared" ca="1" si="13"/>
        <v/>
      </c>
      <c r="D271" s="49" t="str">
        <f ca="1">IF(ISNUMBER(B271),(($B$4-1)*B271/(SUM($B$11:$B$1010)-B271)-1),"")</f>
        <v/>
      </c>
      <c r="E271" s="54" t="str">
        <f ca="1">IF(ISNUMBER(B271),AVERAGE($B$11:$B$1010)*(1+D271),"")</f>
        <v/>
      </c>
      <c r="F271" s="49" t="str">
        <f ca="1">IF(ISNUMBER(D271),(D271-AVERAGE($D$11:$D$1010))/STDEV($D$11:$D$1010),"")</f>
        <v/>
      </c>
      <c r="G271" s="54" t="str">
        <f ca="1">IF(ISNUMBER(B271),(B271-AVERAGE($B$11:$B$20))/STDEV($B$11:$B$20),"")</f>
        <v/>
      </c>
    </row>
    <row r="272" spans="1:7" x14ac:dyDescent="0.35">
      <c r="A272" s="42" t="str">
        <f t="shared" si="14"/>
        <v/>
      </c>
      <c r="B272" s="54" t="str">
        <f t="shared" ca="1" si="12"/>
        <v/>
      </c>
      <c r="C272" s="54" t="str">
        <f t="shared" ca="1" si="13"/>
        <v/>
      </c>
      <c r="D272" s="49" t="str">
        <f ca="1">IF(ISNUMBER(B272),(($B$4-1)*B272/(SUM($B$11:$B$1010)-B272)-1),"")</f>
        <v/>
      </c>
      <c r="E272" s="54" t="str">
        <f ca="1">IF(ISNUMBER(B272),AVERAGE($B$11:$B$1010)*(1+D272),"")</f>
        <v/>
      </c>
      <c r="F272" s="49" t="str">
        <f ca="1">IF(ISNUMBER(D272),(D272-AVERAGE($D$11:$D$1010))/STDEV($D$11:$D$1010),"")</f>
        <v/>
      </c>
      <c r="G272" s="54" t="str">
        <f ca="1">IF(ISNUMBER(B272),(B272-AVERAGE($B$11:$B$20))/STDEV($B$11:$B$20),"")</f>
        <v/>
      </c>
    </row>
    <row r="273" spans="1:7" x14ac:dyDescent="0.35">
      <c r="A273" s="42" t="str">
        <f t="shared" si="14"/>
        <v/>
      </c>
      <c r="B273" s="54" t="str">
        <f t="shared" ca="1" si="12"/>
        <v/>
      </c>
      <c r="C273" s="54" t="str">
        <f t="shared" ca="1" si="13"/>
        <v/>
      </c>
      <c r="D273" s="49" t="str">
        <f ca="1">IF(ISNUMBER(B273),(($B$4-1)*B273/(SUM($B$11:$B$1010)-B273)-1),"")</f>
        <v/>
      </c>
      <c r="E273" s="54" t="str">
        <f ca="1">IF(ISNUMBER(B273),AVERAGE($B$11:$B$1010)*(1+D273),"")</f>
        <v/>
      </c>
      <c r="F273" s="49" t="str">
        <f ca="1">IF(ISNUMBER(D273),(D273-AVERAGE($D$11:$D$1010))/STDEV($D$11:$D$1010),"")</f>
        <v/>
      </c>
      <c r="G273" s="54" t="str">
        <f ca="1">IF(ISNUMBER(B273),(B273-AVERAGE($B$11:$B$20))/STDEV($B$11:$B$20),"")</f>
        <v/>
      </c>
    </row>
    <row r="274" spans="1:7" x14ac:dyDescent="0.35">
      <c r="A274" s="42" t="str">
        <f t="shared" si="14"/>
        <v/>
      </c>
      <c r="B274" s="54" t="str">
        <f t="shared" ca="1" si="12"/>
        <v/>
      </c>
      <c r="C274" s="54" t="str">
        <f t="shared" ca="1" si="13"/>
        <v/>
      </c>
      <c r="D274" s="49" t="str">
        <f ca="1">IF(ISNUMBER(B274),(($B$4-1)*B274/(SUM($B$11:$B$1010)-B274)-1),"")</f>
        <v/>
      </c>
      <c r="E274" s="54" t="str">
        <f ca="1">IF(ISNUMBER(B274),AVERAGE($B$11:$B$1010)*(1+D274),"")</f>
        <v/>
      </c>
      <c r="F274" s="49" t="str">
        <f ca="1">IF(ISNUMBER(D274),(D274-AVERAGE($D$11:$D$1010))/STDEV($D$11:$D$1010),"")</f>
        <v/>
      </c>
      <c r="G274" s="54" t="str">
        <f ca="1">IF(ISNUMBER(B274),(B274-AVERAGE($B$11:$B$20))/STDEV($B$11:$B$20),"")</f>
        <v/>
      </c>
    </row>
    <row r="275" spans="1:7" x14ac:dyDescent="0.35">
      <c r="A275" s="42" t="str">
        <f t="shared" si="14"/>
        <v/>
      </c>
      <c r="B275" s="54" t="str">
        <f t="shared" ca="1" si="12"/>
        <v/>
      </c>
      <c r="C275" s="54" t="str">
        <f t="shared" ca="1" si="13"/>
        <v/>
      </c>
      <c r="D275" s="49" t="str">
        <f ca="1">IF(ISNUMBER(B275),(($B$4-1)*B275/(SUM($B$11:$B$1010)-B275)-1),"")</f>
        <v/>
      </c>
      <c r="E275" s="54" t="str">
        <f ca="1">IF(ISNUMBER(B275),AVERAGE($B$11:$B$1010)*(1+D275),"")</f>
        <v/>
      </c>
      <c r="F275" s="49" t="str">
        <f ca="1">IF(ISNUMBER(D275),(D275-AVERAGE($D$11:$D$1010))/STDEV($D$11:$D$1010),"")</f>
        <v/>
      </c>
      <c r="G275" s="54" t="str">
        <f ca="1">IF(ISNUMBER(B275),(B275-AVERAGE($B$11:$B$20))/STDEV($B$11:$B$20),"")</f>
        <v/>
      </c>
    </row>
    <row r="276" spans="1:7" x14ac:dyDescent="0.35">
      <c r="A276" s="42" t="str">
        <f t="shared" si="14"/>
        <v/>
      </c>
      <c r="B276" s="54" t="str">
        <f t="shared" ca="1" si="12"/>
        <v/>
      </c>
      <c r="C276" s="54" t="str">
        <f t="shared" ca="1" si="13"/>
        <v/>
      </c>
      <c r="D276" s="49" t="str">
        <f ca="1">IF(ISNUMBER(B276),(($B$4-1)*B276/(SUM($B$11:$B$1010)-B276)-1),"")</f>
        <v/>
      </c>
      <c r="E276" s="54" t="str">
        <f ca="1">IF(ISNUMBER(B276),AVERAGE($B$11:$B$1010)*(1+D276),"")</f>
        <v/>
      </c>
      <c r="F276" s="49" t="str">
        <f ca="1">IF(ISNUMBER(D276),(D276-AVERAGE($D$11:$D$1010))/STDEV($D$11:$D$1010),"")</f>
        <v/>
      </c>
      <c r="G276" s="54" t="str">
        <f ca="1">IF(ISNUMBER(B276),(B276-AVERAGE($B$11:$B$20))/STDEV($B$11:$B$20),"")</f>
        <v/>
      </c>
    </row>
    <row r="277" spans="1:7" x14ac:dyDescent="0.35">
      <c r="A277" s="42" t="str">
        <f t="shared" si="14"/>
        <v/>
      </c>
      <c r="B277" s="54" t="str">
        <f t="shared" ca="1" si="12"/>
        <v/>
      </c>
      <c r="C277" s="54" t="str">
        <f t="shared" ca="1" si="13"/>
        <v/>
      </c>
      <c r="D277" s="49" t="str">
        <f ca="1">IF(ISNUMBER(B277),(($B$4-1)*B277/(SUM($B$11:$B$1010)-B277)-1),"")</f>
        <v/>
      </c>
      <c r="E277" s="54" t="str">
        <f ca="1">IF(ISNUMBER(B277),AVERAGE($B$11:$B$1010)*(1+D277),"")</f>
        <v/>
      </c>
      <c r="F277" s="49" t="str">
        <f ca="1">IF(ISNUMBER(D277),(D277-AVERAGE($D$11:$D$1010))/STDEV($D$11:$D$1010),"")</f>
        <v/>
      </c>
      <c r="G277" s="54" t="str">
        <f ca="1">IF(ISNUMBER(B277),(B277-AVERAGE($B$11:$B$20))/STDEV($B$11:$B$20),"")</f>
        <v/>
      </c>
    </row>
    <row r="278" spans="1:7" x14ac:dyDescent="0.35">
      <c r="A278" s="42" t="str">
        <f t="shared" si="14"/>
        <v/>
      </c>
      <c r="B278" s="54" t="str">
        <f t="shared" ca="1" si="12"/>
        <v/>
      </c>
      <c r="C278" s="54" t="str">
        <f t="shared" ca="1" si="13"/>
        <v/>
      </c>
      <c r="D278" s="49" t="str">
        <f ca="1">IF(ISNUMBER(B278),(($B$4-1)*B278/(SUM($B$11:$B$1010)-B278)-1),"")</f>
        <v/>
      </c>
      <c r="E278" s="54" t="str">
        <f ca="1">IF(ISNUMBER(B278),AVERAGE($B$11:$B$1010)*(1+D278),"")</f>
        <v/>
      </c>
      <c r="F278" s="49" t="str">
        <f ca="1">IF(ISNUMBER(D278),(D278-AVERAGE($D$11:$D$1010))/STDEV($D$11:$D$1010),"")</f>
        <v/>
      </c>
      <c r="G278" s="54" t="str">
        <f ca="1">IF(ISNUMBER(B278),(B278-AVERAGE($B$11:$B$20))/STDEV($B$11:$B$20),"")</f>
        <v/>
      </c>
    </row>
    <row r="279" spans="1:7" x14ac:dyDescent="0.35">
      <c r="A279" s="42" t="str">
        <f t="shared" si="14"/>
        <v/>
      </c>
      <c r="B279" s="54" t="str">
        <f t="shared" ca="1" si="12"/>
        <v/>
      </c>
      <c r="C279" s="54" t="str">
        <f t="shared" ca="1" si="13"/>
        <v/>
      </c>
      <c r="D279" s="49" t="str">
        <f ca="1">IF(ISNUMBER(B279),(($B$4-1)*B279/(SUM($B$11:$B$1010)-B279)-1),"")</f>
        <v/>
      </c>
      <c r="E279" s="54" t="str">
        <f ca="1">IF(ISNUMBER(B279),AVERAGE($B$11:$B$1010)*(1+D279),"")</f>
        <v/>
      </c>
      <c r="F279" s="49" t="str">
        <f ca="1">IF(ISNUMBER(D279),(D279-AVERAGE($D$11:$D$1010))/STDEV($D$11:$D$1010),"")</f>
        <v/>
      </c>
      <c r="G279" s="54" t="str">
        <f ca="1">IF(ISNUMBER(B279),(B279-AVERAGE($B$11:$B$20))/STDEV($B$11:$B$20),"")</f>
        <v/>
      </c>
    </row>
    <row r="280" spans="1:7" x14ac:dyDescent="0.35">
      <c r="A280" s="42" t="str">
        <f t="shared" si="14"/>
        <v/>
      </c>
      <c r="B280" s="54" t="str">
        <f t="shared" ca="1" si="12"/>
        <v/>
      </c>
      <c r="C280" s="54" t="str">
        <f t="shared" ca="1" si="13"/>
        <v/>
      </c>
      <c r="D280" s="49" t="str">
        <f ca="1">IF(ISNUMBER(B280),(($B$4-1)*B280/(SUM($B$11:$B$1010)-B280)-1),"")</f>
        <v/>
      </c>
      <c r="E280" s="54" t="str">
        <f ca="1">IF(ISNUMBER(B280),AVERAGE($B$11:$B$1010)*(1+D280),"")</f>
        <v/>
      </c>
      <c r="F280" s="49" t="str">
        <f ca="1">IF(ISNUMBER(D280),(D280-AVERAGE($D$11:$D$1010))/STDEV($D$11:$D$1010),"")</f>
        <v/>
      </c>
      <c r="G280" s="54" t="str">
        <f ca="1">IF(ISNUMBER(B280),(B280-AVERAGE($B$11:$B$20))/STDEV($B$11:$B$20),"")</f>
        <v/>
      </c>
    </row>
    <row r="281" spans="1:7" x14ac:dyDescent="0.35">
      <c r="A281" s="42" t="str">
        <f t="shared" si="14"/>
        <v/>
      </c>
      <c r="B281" s="54" t="str">
        <f t="shared" ca="1" si="12"/>
        <v/>
      </c>
      <c r="C281" s="54" t="str">
        <f t="shared" ca="1" si="13"/>
        <v/>
      </c>
      <c r="D281" s="49" t="str">
        <f ca="1">IF(ISNUMBER(B281),(($B$4-1)*B281/(SUM($B$11:$B$1010)-B281)-1),"")</f>
        <v/>
      </c>
      <c r="E281" s="54" t="str">
        <f ca="1">IF(ISNUMBER(B281),AVERAGE($B$11:$B$1010)*(1+D281),"")</f>
        <v/>
      </c>
      <c r="F281" s="49" t="str">
        <f ca="1">IF(ISNUMBER(D281),(D281-AVERAGE($D$11:$D$1010))/STDEV($D$11:$D$1010),"")</f>
        <v/>
      </c>
      <c r="G281" s="54" t="str">
        <f ca="1">IF(ISNUMBER(B281),(B281-AVERAGE($B$11:$B$20))/STDEV($B$11:$B$20),"")</f>
        <v/>
      </c>
    </row>
    <row r="282" spans="1:7" x14ac:dyDescent="0.35">
      <c r="A282" s="42" t="str">
        <f t="shared" si="14"/>
        <v/>
      </c>
      <c r="B282" s="54" t="str">
        <f t="shared" ca="1" si="12"/>
        <v/>
      </c>
      <c r="C282" s="54" t="str">
        <f t="shared" ca="1" si="13"/>
        <v/>
      </c>
      <c r="D282" s="49" t="str">
        <f ca="1">IF(ISNUMBER(B282),(($B$4-1)*B282/(SUM($B$11:$B$1010)-B282)-1),"")</f>
        <v/>
      </c>
      <c r="E282" s="54" t="str">
        <f ca="1">IF(ISNUMBER(B282),AVERAGE($B$11:$B$1010)*(1+D282),"")</f>
        <v/>
      </c>
      <c r="F282" s="49" t="str">
        <f ca="1">IF(ISNUMBER(D282),(D282-AVERAGE($D$11:$D$1010))/STDEV($D$11:$D$1010),"")</f>
        <v/>
      </c>
      <c r="G282" s="54" t="str">
        <f ca="1">IF(ISNUMBER(B282),(B282-AVERAGE($B$11:$B$20))/STDEV($B$11:$B$20),"")</f>
        <v/>
      </c>
    </row>
    <row r="283" spans="1:7" x14ac:dyDescent="0.35">
      <c r="A283" s="42" t="str">
        <f t="shared" si="14"/>
        <v/>
      </c>
      <c r="B283" s="54" t="str">
        <f t="shared" ca="1" si="12"/>
        <v/>
      </c>
      <c r="C283" s="54" t="str">
        <f t="shared" ca="1" si="13"/>
        <v/>
      </c>
      <c r="D283" s="49" t="str">
        <f ca="1">IF(ISNUMBER(B283),(($B$4-1)*B283/(SUM($B$11:$B$1010)-B283)-1),"")</f>
        <v/>
      </c>
      <c r="E283" s="54" t="str">
        <f ca="1">IF(ISNUMBER(B283),AVERAGE($B$11:$B$1010)*(1+D283),"")</f>
        <v/>
      </c>
      <c r="F283" s="49" t="str">
        <f ca="1">IF(ISNUMBER(D283),(D283-AVERAGE($D$11:$D$1010))/STDEV($D$11:$D$1010),"")</f>
        <v/>
      </c>
      <c r="G283" s="54" t="str">
        <f ca="1">IF(ISNUMBER(B283),(B283-AVERAGE($B$11:$B$20))/STDEV($B$11:$B$20),"")</f>
        <v/>
      </c>
    </row>
    <row r="284" spans="1:7" x14ac:dyDescent="0.35">
      <c r="A284" s="42" t="str">
        <f t="shared" si="14"/>
        <v/>
      </c>
      <c r="B284" s="54" t="str">
        <f t="shared" ca="1" si="12"/>
        <v/>
      </c>
      <c r="C284" s="54" t="str">
        <f t="shared" ca="1" si="13"/>
        <v/>
      </c>
      <c r="D284" s="49" t="str">
        <f ca="1">IF(ISNUMBER(B284),(($B$4-1)*B284/(SUM($B$11:$B$1010)-B284)-1),"")</f>
        <v/>
      </c>
      <c r="E284" s="54" t="str">
        <f ca="1">IF(ISNUMBER(B284),AVERAGE($B$11:$B$1010)*(1+D284),"")</f>
        <v/>
      </c>
      <c r="F284" s="49" t="str">
        <f ca="1">IF(ISNUMBER(D284),(D284-AVERAGE($D$11:$D$1010))/STDEV($D$11:$D$1010),"")</f>
        <v/>
      </c>
      <c r="G284" s="54" t="str">
        <f ca="1">IF(ISNUMBER(B284),(B284-AVERAGE($B$11:$B$20))/STDEV($B$11:$B$20),"")</f>
        <v/>
      </c>
    </row>
    <row r="285" spans="1:7" x14ac:dyDescent="0.35">
      <c r="A285" s="42" t="str">
        <f t="shared" si="14"/>
        <v/>
      </c>
      <c r="B285" s="54" t="str">
        <f t="shared" ca="1" si="12"/>
        <v/>
      </c>
      <c r="C285" s="54" t="str">
        <f t="shared" ca="1" si="13"/>
        <v/>
      </c>
      <c r="D285" s="49" t="str">
        <f ca="1">IF(ISNUMBER(B285),(($B$4-1)*B285/(SUM($B$11:$B$1010)-B285)-1),"")</f>
        <v/>
      </c>
      <c r="E285" s="54" t="str">
        <f ca="1">IF(ISNUMBER(B285),AVERAGE($B$11:$B$1010)*(1+D285),"")</f>
        <v/>
      </c>
      <c r="F285" s="49" t="str">
        <f ca="1">IF(ISNUMBER(D285),(D285-AVERAGE($D$11:$D$1010))/STDEV($D$11:$D$1010),"")</f>
        <v/>
      </c>
      <c r="G285" s="54" t="str">
        <f ca="1">IF(ISNUMBER(B285),(B285-AVERAGE($B$11:$B$20))/STDEV($B$11:$B$20),"")</f>
        <v/>
      </c>
    </row>
    <row r="286" spans="1:7" x14ac:dyDescent="0.35">
      <c r="A286" s="42" t="str">
        <f t="shared" si="14"/>
        <v/>
      </c>
      <c r="B286" s="54" t="str">
        <f t="shared" ca="1" si="12"/>
        <v/>
      </c>
      <c r="C286" s="54" t="str">
        <f t="shared" ca="1" si="13"/>
        <v/>
      </c>
      <c r="D286" s="49" t="str">
        <f ca="1">IF(ISNUMBER(B286),(($B$4-1)*B286/(SUM($B$11:$B$1010)-B286)-1),"")</f>
        <v/>
      </c>
      <c r="E286" s="54" t="str">
        <f ca="1">IF(ISNUMBER(B286),AVERAGE($B$11:$B$1010)*(1+D286),"")</f>
        <v/>
      </c>
      <c r="F286" s="49" t="str">
        <f ca="1">IF(ISNUMBER(D286),(D286-AVERAGE($D$11:$D$1010))/STDEV($D$11:$D$1010),"")</f>
        <v/>
      </c>
      <c r="G286" s="54" t="str">
        <f ca="1">IF(ISNUMBER(B286),(B286-AVERAGE($B$11:$B$20))/STDEV($B$11:$B$20),"")</f>
        <v/>
      </c>
    </row>
    <row r="287" spans="1:7" x14ac:dyDescent="0.35">
      <c r="A287" s="42" t="str">
        <f t="shared" si="14"/>
        <v/>
      </c>
      <c r="B287" s="54" t="str">
        <f t="shared" ca="1" si="12"/>
        <v/>
      </c>
      <c r="C287" s="54" t="str">
        <f t="shared" ca="1" si="13"/>
        <v/>
      </c>
      <c r="D287" s="49" t="str">
        <f ca="1">IF(ISNUMBER(B287),(($B$4-1)*B287/(SUM($B$11:$B$1010)-B287)-1),"")</f>
        <v/>
      </c>
      <c r="E287" s="54" t="str">
        <f ca="1">IF(ISNUMBER(B287),AVERAGE($B$11:$B$1010)*(1+D287),"")</f>
        <v/>
      </c>
      <c r="F287" s="49" t="str">
        <f ca="1">IF(ISNUMBER(D287),(D287-AVERAGE($D$11:$D$1010))/STDEV($D$11:$D$1010),"")</f>
        <v/>
      </c>
      <c r="G287" s="54" t="str">
        <f ca="1">IF(ISNUMBER(B287),(B287-AVERAGE($B$11:$B$20))/STDEV($B$11:$B$20),"")</f>
        <v/>
      </c>
    </row>
    <row r="288" spans="1:7" x14ac:dyDescent="0.35">
      <c r="A288" s="42" t="str">
        <f t="shared" si="14"/>
        <v/>
      </c>
      <c r="B288" s="54" t="str">
        <f t="shared" ca="1" si="12"/>
        <v/>
      </c>
      <c r="C288" s="54" t="str">
        <f t="shared" ca="1" si="13"/>
        <v/>
      </c>
      <c r="D288" s="49" t="str">
        <f ca="1">IF(ISNUMBER(B288),(($B$4-1)*B288/(SUM($B$11:$B$1010)-B288)-1),"")</f>
        <v/>
      </c>
      <c r="E288" s="54" t="str">
        <f ca="1">IF(ISNUMBER(B288),AVERAGE($B$11:$B$1010)*(1+D288),"")</f>
        <v/>
      </c>
      <c r="F288" s="49" t="str">
        <f ca="1">IF(ISNUMBER(D288),(D288-AVERAGE($D$11:$D$1010))/STDEV($D$11:$D$1010),"")</f>
        <v/>
      </c>
      <c r="G288" s="54" t="str">
        <f ca="1">IF(ISNUMBER(B288),(B288-AVERAGE($B$11:$B$20))/STDEV($B$11:$B$20),"")</f>
        <v/>
      </c>
    </row>
    <row r="289" spans="1:7" x14ac:dyDescent="0.35">
      <c r="A289" s="42" t="str">
        <f t="shared" si="14"/>
        <v/>
      </c>
      <c r="B289" s="54" t="str">
        <f t="shared" ca="1" si="12"/>
        <v/>
      </c>
      <c r="C289" s="54" t="str">
        <f t="shared" ca="1" si="13"/>
        <v/>
      </c>
      <c r="D289" s="49" t="str">
        <f ca="1">IF(ISNUMBER(B289),(($B$4-1)*B289/(SUM($B$11:$B$1010)-B289)-1),"")</f>
        <v/>
      </c>
      <c r="E289" s="54" t="str">
        <f ca="1">IF(ISNUMBER(B289),AVERAGE($B$11:$B$1010)*(1+D289),"")</f>
        <v/>
      </c>
      <c r="F289" s="49" t="str">
        <f ca="1">IF(ISNUMBER(D289),(D289-AVERAGE($D$11:$D$1010))/STDEV($D$11:$D$1010),"")</f>
        <v/>
      </c>
      <c r="G289" s="54" t="str">
        <f ca="1">IF(ISNUMBER(B289),(B289-AVERAGE($B$11:$B$20))/STDEV($B$11:$B$20),"")</f>
        <v/>
      </c>
    </row>
    <row r="290" spans="1:7" x14ac:dyDescent="0.35">
      <c r="A290" s="42" t="str">
        <f t="shared" si="14"/>
        <v/>
      </c>
      <c r="B290" s="54" t="str">
        <f t="shared" ca="1" si="12"/>
        <v/>
      </c>
      <c r="C290" s="54" t="str">
        <f t="shared" ca="1" si="13"/>
        <v/>
      </c>
      <c r="D290" s="49" t="str">
        <f ca="1">IF(ISNUMBER(B290),(($B$4-1)*B290/(SUM($B$11:$B$1010)-B290)-1),"")</f>
        <v/>
      </c>
      <c r="E290" s="54" t="str">
        <f ca="1">IF(ISNUMBER(B290),AVERAGE($B$11:$B$1010)*(1+D290),"")</f>
        <v/>
      </c>
      <c r="F290" s="49" t="str">
        <f ca="1">IF(ISNUMBER(D290),(D290-AVERAGE($D$11:$D$1010))/STDEV($D$11:$D$1010),"")</f>
        <v/>
      </c>
      <c r="G290" s="54" t="str">
        <f ca="1">IF(ISNUMBER(B290),(B290-AVERAGE($B$11:$B$20))/STDEV($B$11:$B$20),"")</f>
        <v/>
      </c>
    </row>
    <row r="291" spans="1:7" x14ac:dyDescent="0.35">
      <c r="A291" s="42" t="str">
        <f t="shared" si="14"/>
        <v/>
      </c>
      <c r="B291" s="54" t="str">
        <f t="shared" ca="1" si="12"/>
        <v/>
      </c>
      <c r="C291" s="54" t="str">
        <f t="shared" ca="1" si="13"/>
        <v/>
      </c>
      <c r="D291" s="49" t="str">
        <f ca="1">IF(ISNUMBER(B291),(($B$4-1)*B291/(SUM($B$11:$B$1010)-B291)-1),"")</f>
        <v/>
      </c>
      <c r="E291" s="54" t="str">
        <f ca="1">IF(ISNUMBER(B291),AVERAGE($B$11:$B$1010)*(1+D291),"")</f>
        <v/>
      </c>
      <c r="F291" s="49" t="str">
        <f ca="1">IF(ISNUMBER(D291),(D291-AVERAGE($D$11:$D$1010))/STDEV($D$11:$D$1010),"")</f>
        <v/>
      </c>
      <c r="G291" s="54" t="str">
        <f ca="1">IF(ISNUMBER(B291),(B291-AVERAGE($B$11:$B$20))/STDEV($B$11:$B$20),"")</f>
        <v/>
      </c>
    </row>
    <row r="292" spans="1:7" x14ac:dyDescent="0.35">
      <c r="A292" s="42" t="str">
        <f t="shared" si="14"/>
        <v/>
      </c>
      <c r="B292" s="54" t="str">
        <f t="shared" ca="1" si="12"/>
        <v/>
      </c>
      <c r="C292" s="54" t="str">
        <f t="shared" ca="1" si="13"/>
        <v/>
      </c>
      <c r="D292" s="49" t="str">
        <f ca="1">IF(ISNUMBER(B292),(($B$4-1)*B292/(SUM($B$11:$B$1010)-B292)-1),"")</f>
        <v/>
      </c>
      <c r="E292" s="54" t="str">
        <f ca="1">IF(ISNUMBER(B292),AVERAGE($B$11:$B$1010)*(1+D292),"")</f>
        <v/>
      </c>
      <c r="F292" s="49" t="str">
        <f ca="1">IF(ISNUMBER(D292),(D292-AVERAGE($D$11:$D$1010))/STDEV($D$11:$D$1010),"")</f>
        <v/>
      </c>
      <c r="G292" s="54" t="str">
        <f ca="1">IF(ISNUMBER(B292),(B292-AVERAGE($B$11:$B$20))/STDEV($B$11:$B$20),"")</f>
        <v/>
      </c>
    </row>
    <row r="293" spans="1:7" x14ac:dyDescent="0.35">
      <c r="A293" s="42" t="str">
        <f t="shared" si="14"/>
        <v/>
      </c>
      <c r="B293" s="54" t="str">
        <f t="shared" ca="1" si="12"/>
        <v/>
      </c>
      <c r="C293" s="54" t="str">
        <f t="shared" ca="1" si="13"/>
        <v/>
      </c>
      <c r="D293" s="49" t="str">
        <f ca="1">IF(ISNUMBER(B293),(($B$4-1)*B293/(SUM($B$11:$B$1010)-B293)-1),"")</f>
        <v/>
      </c>
      <c r="E293" s="54" t="str">
        <f ca="1">IF(ISNUMBER(B293),AVERAGE($B$11:$B$1010)*(1+D293),"")</f>
        <v/>
      </c>
      <c r="F293" s="49" t="str">
        <f ca="1">IF(ISNUMBER(D293),(D293-AVERAGE($D$11:$D$1010))/STDEV($D$11:$D$1010),"")</f>
        <v/>
      </c>
      <c r="G293" s="54" t="str">
        <f ca="1">IF(ISNUMBER(B293),(B293-AVERAGE($B$11:$B$20))/STDEV($B$11:$B$20),"")</f>
        <v/>
      </c>
    </row>
    <row r="294" spans="1:7" x14ac:dyDescent="0.35">
      <c r="A294" s="42" t="str">
        <f t="shared" si="14"/>
        <v/>
      </c>
      <c r="B294" s="54" t="str">
        <f t="shared" ca="1" si="12"/>
        <v/>
      </c>
      <c r="C294" s="54" t="str">
        <f t="shared" ca="1" si="13"/>
        <v/>
      </c>
      <c r="D294" s="49" t="str">
        <f ca="1">IF(ISNUMBER(B294),(($B$4-1)*B294/(SUM($B$11:$B$1010)-B294)-1),"")</f>
        <v/>
      </c>
      <c r="E294" s="54" t="str">
        <f ca="1">IF(ISNUMBER(B294),AVERAGE($B$11:$B$1010)*(1+D294),"")</f>
        <v/>
      </c>
      <c r="F294" s="49" t="str">
        <f ca="1">IF(ISNUMBER(D294),(D294-AVERAGE($D$11:$D$1010))/STDEV($D$11:$D$1010),"")</f>
        <v/>
      </c>
      <c r="G294" s="54" t="str">
        <f ca="1">IF(ISNUMBER(B294),(B294-AVERAGE($B$11:$B$20))/STDEV($B$11:$B$20),"")</f>
        <v/>
      </c>
    </row>
    <row r="295" spans="1:7" x14ac:dyDescent="0.35">
      <c r="A295" s="42" t="str">
        <f t="shared" si="14"/>
        <v/>
      </c>
      <c r="B295" s="54" t="str">
        <f t="shared" ca="1" si="12"/>
        <v/>
      </c>
      <c r="C295" s="54" t="str">
        <f t="shared" ca="1" si="13"/>
        <v/>
      </c>
      <c r="D295" s="49" t="str">
        <f ca="1">IF(ISNUMBER(B295),(($B$4-1)*B295/(SUM($B$11:$B$1010)-B295)-1),"")</f>
        <v/>
      </c>
      <c r="E295" s="54" t="str">
        <f ca="1">IF(ISNUMBER(B295),AVERAGE($B$11:$B$1010)*(1+D295),"")</f>
        <v/>
      </c>
      <c r="F295" s="49" t="str">
        <f ca="1">IF(ISNUMBER(D295),(D295-AVERAGE($D$11:$D$1010))/STDEV($D$11:$D$1010),"")</f>
        <v/>
      </c>
      <c r="G295" s="54" t="str">
        <f ca="1">IF(ISNUMBER(B295),(B295-AVERAGE($B$11:$B$20))/STDEV($B$11:$B$20),"")</f>
        <v/>
      </c>
    </row>
    <row r="296" spans="1:7" x14ac:dyDescent="0.35">
      <c r="A296" s="42" t="str">
        <f t="shared" si="14"/>
        <v/>
      </c>
      <c r="B296" s="54" t="str">
        <f t="shared" ca="1" si="12"/>
        <v/>
      </c>
      <c r="C296" s="54" t="str">
        <f t="shared" ca="1" si="13"/>
        <v/>
      </c>
      <c r="D296" s="49" t="str">
        <f ca="1">IF(ISNUMBER(B296),(($B$4-1)*B296/(SUM($B$11:$B$1010)-B296)-1),"")</f>
        <v/>
      </c>
      <c r="E296" s="54" t="str">
        <f ca="1">IF(ISNUMBER(B296),AVERAGE($B$11:$B$1010)*(1+D296),"")</f>
        <v/>
      </c>
      <c r="F296" s="49" t="str">
        <f ca="1">IF(ISNUMBER(D296),(D296-AVERAGE($D$11:$D$1010))/STDEV($D$11:$D$1010),"")</f>
        <v/>
      </c>
      <c r="G296" s="54" t="str">
        <f ca="1">IF(ISNUMBER(B296),(B296-AVERAGE($B$11:$B$20))/STDEV($B$11:$B$20),"")</f>
        <v/>
      </c>
    </row>
    <row r="297" spans="1:7" x14ac:dyDescent="0.35">
      <c r="A297" s="42" t="str">
        <f t="shared" si="14"/>
        <v/>
      </c>
      <c r="B297" s="54" t="str">
        <f t="shared" ca="1" si="12"/>
        <v/>
      </c>
      <c r="C297" s="54" t="str">
        <f t="shared" ca="1" si="13"/>
        <v/>
      </c>
      <c r="D297" s="49" t="str">
        <f ca="1">IF(ISNUMBER(B297),(($B$4-1)*B297/(SUM($B$11:$B$1010)-B297)-1),"")</f>
        <v/>
      </c>
      <c r="E297" s="54" t="str">
        <f ca="1">IF(ISNUMBER(B297),AVERAGE($B$11:$B$1010)*(1+D297),"")</f>
        <v/>
      </c>
      <c r="F297" s="49" t="str">
        <f ca="1">IF(ISNUMBER(D297),(D297-AVERAGE($D$11:$D$1010))/STDEV($D$11:$D$1010),"")</f>
        <v/>
      </c>
      <c r="G297" s="54" t="str">
        <f ca="1">IF(ISNUMBER(B297),(B297-AVERAGE($B$11:$B$20))/STDEV($B$11:$B$20),"")</f>
        <v/>
      </c>
    </row>
    <row r="298" spans="1:7" x14ac:dyDescent="0.35">
      <c r="A298" s="42" t="str">
        <f t="shared" si="14"/>
        <v/>
      </c>
      <c r="B298" s="54" t="str">
        <f t="shared" ca="1" si="12"/>
        <v/>
      </c>
      <c r="C298" s="54" t="str">
        <f t="shared" ca="1" si="13"/>
        <v/>
      </c>
      <c r="D298" s="49" t="str">
        <f ca="1">IF(ISNUMBER(B298),(($B$4-1)*B298/(SUM($B$11:$B$1010)-B298)-1),"")</f>
        <v/>
      </c>
      <c r="E298" s="54" t="str">
        <f ca="1">IF(ISNUMBER(B298),AVERAGE($B$11:$B$1010)*(1+D298),"")</f>
        <v/>
      </c>
      <c r="F298" s="49" t="str">
        <f ca="1">IF(ISNUMBER(D298),(D298-AVERAGE($D$11:$D$1010))/STDEV($D$11:$D$1010),"")</f>
        <v/>
      </c>
      <c r="G298" s="54" t="str">
        <f ca="1">IF(ISNUMBER(B298),(B298-AVERAGE($B$11:$B$20))/STDEV($B$11:$B$20),"")</f>
        <v/>
      </c>
    </row>
    <row r="299" spans="1:7" x14ac:dyDescent="0.35">
      <c r="A299" s="42" t="str">
        <f t="shared" si="14"/>
        <v/>
      </c>
      <c r="B299" s="54" t="str">
        <f t="shared" ca="1" si="12"/>
        <v/>
      </c>
      <c r="C299" s="54" t="str">
        <f t="shared" ca="1" si="13"/>
        <v/>
      </c>
      <c r="D299" s="49" t="str">
        <f ca="1">IF(ISNUMBER(B299),(($B$4-1)*B299/(SUM($B$11:$B$1010)-B299)-1),"")</f>
        <v/>
      </c>
      <c r="E299" s="54" t="str">
        <f ca="1">IF(ISNUMBER(B299),AVERAGE($B$11:$B$1010)*(1+D299),"")</f>
        <v/>
      </c>
      <c r="F299" s="49" t="str">
        <f ca="1">IF(ISNUMBER(D299),(D299-AVERAGE($D$11:$D$1010))/STDEV($D$11:$D$1010),"")</f>
        <v/>
      </c>
      <c r="G299" s="54" t="str">
        <f ca="1">IF(ISNUMBER(B299),(B299-AVERAGE($B$11:$B$20))/STDEV($B$11:$B$20),"")</f>
        <v/>
      </c>
    </row>
    <row r="300" spans="1:7" x14ac:dyDescent="0.35">
      <c r="A300" s="42" t="str">
        <f t="shared" si="14"/>
        <v/>
      </c>
      <c r="B300" s="54" t="str">
        <f t="shared" ca="1" si="12"/>
        <v/>
      </c>
      <c r="C300" s="54" t="str">
        <f t="shared" ca="1" si="13"/>
        <v/>
      </c>
      <c r="D300" s="49" t="str">
        <f ca="1">IF(ISNUMBER(B300),(($B$4-1)*B300/(SUM($B$11:$B$1010)-B300)-1),"")</f>
        <v/>
      </c>
      <c r="E300" s="54" t="str">
        <f ca="1">IF(ISNUMBER(B300),AVERAGE($B$11:$B$1010)*(1+D300),"")</f>
        <v/>
      </c>
      <c r="F300" s="49" t="str">
        <f ca="1">IF(ISNUMBER(D300),(D300-AVERAGE($D$11:$D$1010))/STDEV($D$11:$D$1010),"")</f>
        <v/>
      </c>
      <c r="G300" s="54" t="str">
        <f ca="1">IF(ISNUMBER(B300),(B300-AVERAGE($B$11:$B$20))/STDEV($B$11:$B$20),"")</f>
        <v/>
      </c>
    </row>
    <row r="301" spans="1:7" x14ac:dyDescent="0.35">
      <c r="A301" s="42" t="str">
        <f t="shared" si="14"/>
        <v/>
      </c>
      <c r="B301" s="54" t="str">
        <f t="shared" ca="1" si="12"/>
        <v/>
      </c>
      <c r="C301" s="54" t="str">
        <f t="shared" ca="1" si="13"/>
        <v/>
      </c>
      <c r="D301" s="49" t="str">
        <f ca="1">IF(ISNUMBER(B301),(($B$4-1)*B301/(SUM($B$11:$B$1010)-B301)-1),"")</f>
        <v/>
      </c>
      <c r="E301" s="54" t="str">
        <f ca="1">IF(ISNUMBER(B301),AVERAGE($B$11:$B$1010)*(1+D301),"")</f>
        <v/>
      </c>
      <c r="F301" s="49" t="str">
        <f ca="1">IF(ISNUMBER(D301),(D301-AVERAGE($D$11:$D$1010))/STDEV($D$11:$D$1010),"")</f>
        <v/>
      </c>
      <c r="G301" s="54" t="str">
        <f ca="1">IF(ISNUMBER(B301),(B301-AVERAGE($B$11:$B$20))/STDEV($B$11:$B$20),"")</f>
        <v/>
      </c>
    </row>
    <row r="302" spans="1:7" x14ac:dyDescent="0.35">
      <c r="A302" s="42" t="str">
        <f t="shared" si="14"/>
        <v/>
      </c>
      <c r="B302" s="54" t="str">
        <f t="shared" ca="1" si="12"/>
        <v/>
      </c>
      <c r="C302" s="54" t="str">
        <f t="shared" ca="1" si="13"/>
        <v/>
      </c>
      <c r="D302" s="49" t="str">
        <f ca="1">IF(ISNUMBER(B302),(($B$4-1)*B302/(SUM($B$11:$B$1010)-B302)-1),"")</f>
        <v/>
      </c>
      <c r="E302" s="54" t="str">
        <f ca="1">IF(ISNUMBER(B302),AVERAGE($B$11:$B$1010)*(1+D302),"")</f>
        <v/>
      </c>
      <c r="F302" s="49" t="str">
        <f ca="1">IF(ISNUMBER(D302),(D302-AVERAGE($D$11:$D$1010))/STDEV($D$11:$D$1010),"")</f>
        <v/>
      </c>
      <c r="G302" s="54" t="str">
        <f ca="1">IF(ISNUMBER(B302),(B302-AVERAGE($B$11:$B$20))/STDEV($B$11:$B$20),"")</f>
        <v/>
      </c>
    </row>
    <row r="303" spans="1:7" x14ac:dyDescent="0.35">
      <c r="A303" s="42" t="str">
        <f t="shared" si="14"/>
        <v/>
      </c>
      <c r="B303" s="54" t="str">
        <f t="shared" ca="1" si="12"/>
        <v/>
      </c>
      <c r="C303" s="54" t="str">
        <f t="shared" ca="1" si="13"/>
        <v/>
      </c>
      <c r="D303" s="49" t="str">
        <f ca="1">IF(ISNUMBER(B303),(($B$4-1)*B303/(SUM($B$11:$B$1010)-B303)-1),"")</f>
        <v/>
      </c>
      <c r="E303" s="54" t="str">
        <f ca="1">IF(ISNUMBER(B303),AVERAGE($B$11:$B$1010)*(1+D303),"")</f>
        <v/>
      </c>
      <c r="F303" s="49" t="str">
        <f ca="1">IF(ISNUMBER(D303),(D303-AVERAGE($D$11:$D$1010))/STDEV($D$11:$D$1010),"")</f>
        <v/>
      </c>
      <c r="G303" s="54" t="str">
        <f ca="1">IF(ISNUMBER(B303),(B303-AVERAGE($B$11:$B$20))/STDEV($B$11:$B$20),"")</f>
        <v/>
      </c>
    </row>
    <row r="304" spans="1:7" x14ac:dyDescent="0.35">
      <c r="A304" s="42" t="str">
        <f t="shared" si="14"/>
        <v/>
      </c>
      <c r="B304" s="54" t="str">
        <f t="shared" ca="1" si="12"/>
        <v/>
      </c>
      <c r="C304" s="54" t="str">
        <f t="shared" ca="1" si="13"/>
        <v/>
      </c>
      <c r="D304" s="49" t="str">
        <f ca="1">IF(ISNUMBER(B304),(($B$4-1)*B304/(SUM($B$11:$B$1010)-B304)-1),"")</f>
        <v/>
      </c>
      <c r="E304" s="54" t="str">
        <f ca="1">IF(ISNUMBER(B304),AVERAGE($B$11:$B$1010)*(1+D304),"")</f>
        <v/>
      </c>
      <c r="F304" s="49" t="str">
        <f ca="1">IF(ISNUMBER(D304),(D304-AVERAGE($D$11:$D$1010))/STDEV($D$11:$D$1010),"")</f>
        <v/>
      </c>
      <c r="G304" s="54" t="str">
        <f ca="1">IF(ISNUMBER(B304),(B304-AVERAGE($B$11:$B$20))/STDEV($B$11:$B$20),"")</f>
        <v/>
      </c>
    </row>
    <row r="305" spans="1:7" x14ac:dyDescent="0.35">
      <c r="A305" s="42" t="str">
        <f t="shared" si="14"/>
        <v/>
      </c>
      <c r="B305" s="54" t="str">
        <f t="shared" ca="1" si="12"/>
        <v/>
      </c>
      <c r="C305" s="54" t="str">
        <f t="shared" ca="1" si="13"/>
        <v/>
      </c>
      <c r="D305" s="49" t="str">
        <f ca="1">IF(ISNUMBER(B305),(($B$4-1)*B305/(SUM($B$11:$B$1010)-B305)-1),"")</f>
        <v/>
      </c>
      <c r="E305" s="54" t="str">
        <f ca="1">IF(ISNUMBER(B305),AVERAGE($B$11:$B$1010)*(1+D305),"")</f>
        <v/>
      </c>
      <c r="F305" s="49" t="str">
        <f ca="1">IF(ISNUMBER(D305),(D305-AVERAGE($D$11:$D$1010))/STDEV($D$11:$D$1010),"")</f>
        <v/>
      </c>
      <c r="G305" s="54" t="str">
        <f ca="1">IF(ISNUMBER(B305),(B305-AVERAGE($B$11:$B$20))/STDEV($B$11:$B$20),"")</f>
        <v/>
      </c>
    </row>
    <row r="306" spans="1:7" x14ac:dyDescent="0.35">
      <c r="A306" s="42" t="str">
        <f t="shared" si="14"/>
        <v/>
      </c>
      <c r="B306" s="54" t="str">
        <f t="shared" ca="1" si="12"/>
        <v/>
      </c>
      <c r="C306" s="54" t="str">
        <f t="shared" ca="1" si="13"/>
        <v/>
      </c>
      <c r="D306" s="49" t="str">
        <f ca="1">IF(ISNUMBER(B306),(($B$4-1)*B306/(SUM($B$11:$B$1010)-B306)-1),"")</f>
        <v/>
      </c>
      <c r="E306" s="54" t="str">
        <f ca="1">IF(ISNUMBER(B306),AVERAGE($B$11:$B$1010)*(1+D306),"")</f>
        <v/>
      </c>
      <c r="F306" s="49" t="str">
        <f ca="1">IF(ISNUMBER(D306),(D306-AVERAGE($D$11:$D$1010))/STDEV($D$11:$D$1010),"")</f>
        <v/>
      </c>
      <c r="G306" s="54" t="str">
        <f ca="1">IF(ISNUMBER(B306),(B306-AVERAGE($B$11:$B$20))/STDEV($B$11:$B$20),"")</f>
        <v/>
      </c>
    </row>
    <row r="307" spans="1:7" x14ac:dyDescent="0.35">
      <c r="A307" s="42" t="str">
        <f t="shared" si="14"/>
        <v/>
      </c>
      <c r="B307" s="54" t="str">
        <f t="shared" ca="1" si="12"/>
        <v/>
      </c>
      <c r="C307" s="54" t="str">
        <f t="shared" ca="1" si="13"/>
        <v/>
      </c>
      <c r="D307" s="49" t="str">
        <f ca="1">IF(ISNUMBER(B307),(($B$4-1)*B307/(SUM($B$11:$B$1010)-B307)-1),"")</f>
        <v/>
      </c>
      <c r="E307" s="54" t="str">
        <f ca="1">IF(ISNUMBER(B307),AVERAGE($B$11:$B$1010)*(1+D307),"")</f>
        <v/>
      </c>
      <c r="F307" s="49" t="str">
        <f ca="1">IF(ISNUMBER(D307),(D307-AVERAGE($D$11:$D$1010))/STDEV($D$11:$D$1010),"")</f>
        <v/>
      </c>
      <c r="G307" s="54" t="str">
        <f ca="1">IF(ISNUMBER(B307),(B307-AVERAGE($B$11:$B$20))/STDEV($B$11:$B$20),"")</f>
        <v/>
      </c>
    </row>
    <row r="308" spans="1:7" x14ac:dyDescent="0.35">
      <c r="A308" s="42" t="str">
        <f t="shared" si="14"/>
        <v/>
      </c>
      <c r="B308" s="54" t="str">
        <f t="shared" ca="1" si="12"/>
        <v/>
      </c>
      <c r="C308" s="54" t="str">
        <f t="shared" ca="1" si="13"/>
        <v/>
      </c>
      <c r="D308" s="49" t="str">
        <f ca="1">IF(ISNUMBER(B308),(($B$4-1)*B308/(SUM($B$11:$B$1010)-B308)-1),"")</f>
        <v/>
      </c>
      <c r="E308" s="54" t="str">
        <f ca="1">IF(ISNUMBER(B308),AVERAGE($B$11:$B$1010)*(1+D308),"")</f>
        <v/>
      </c>
      <c r="F308" s="49" t="str">
        <f ca="1">IF(ISNUMBER(D308),(D308-AVERAGE($D$11:$D$1010))/STDEV($D$11:$D$1010),"")</f>
        <v/>
      </c>
      <c r="G308" s="54" t="str">
        <f ca="1">IF(ISNUMBER(B308),(B308-AVERAGE($B$11:$B$20))/STDEV($B$11:$B$20),"")</f>
        <v/>
      </c>
    </row>
    <row r="309" spans="1:7" x14ac:dyDescent="0.35">
      <c r="A309" s="42" t="str">
        <f t="shared" si="14"/>
        <v/>
      </c>
      <c r="B309" s="54" t="str">
        <f t="shared" ca="1" si="12"/>
        <v/>
      </c>
      <c r="C309" s="54" t="str">
        <f t="shared" ca="1" si="13"/>
        <v/>
      </c>
      <c r="D309" s="49" t="str">
        <f ca="1">IF(ISNUMBER(B309),(($B$4-1)*B309/(SUM($B$11:$B$1010)-B309)-1),"")</f>
        <v/>
      </c>
      <c r="E309" s="54" t="str">
        <f ca="1">IF(ISNUMBER(B309),AVERAGE($B$11:$B$1010)*(1+D309),"")</f>
        <v/>
      </c>
      <c r="F309" s="49" t="str">
        <f ca="1">IF(ISNUMBER(D309),(D309-AVERAGE($D$11:$D$1010))/STDEV($D$11:$D$1010),"")</f>
        <v/>
      </c>
      <c r="G309" s="54" t="str">
        <f ca="1">IF(ISNUMBER(B309),(B309-AVERAGE($B$11:$B$20))/STDEV($B$11:$B$20),"")</f>
        <v/>
      </c>
    </row>
    <row r="310" spans="1:7" x14ac:dyDescent="0.35">
      <c r="A310" s="42" t="str">
        <f t="shared" si="14"/>
        <v/>
      </c>
      <c r="B310" s="54" t="str">
        <f t="shared" ca="1" si="12"/>
        <v/>
      </c>
      <c r="C310" s="54" t="str">
        <f t="shared" ca="1" si="13"/>
        <v/>
      </c>
      <c r="D310" s="49" t="str">
        <f ca="1">IF(ISNUMBER(B310),(($B$4-1)*B310/(SUM($B$11:$B$1010)-B310)-1),"")</f>
        <v/>
      </c>
      <c r="E310" s="54" t="str">
        <f ca="1">IF(ISNUMBER(B310),AVERAGE($B$11:$B$1010)*(1+D310),"")</f>
        <v/>
      </c>
      <c r="F310" s="49" t="str">
        <f ca="1">IF(ISNUMBER(D310),(D310-AVERAGE($D$11:$D$1010))/STDEV($D$11:$D$1010),"")</f>
        <v/>
      </c>
      <c r="G310" s="54" t="str">
        <f ca="1">IF(ISNUMBER(B310),(B310-AVERAGE($B$11:$B$20))/STDEV($B$11:$B$20),"")</f>
        <v/>
      </c>
    </row>
    <row r="311" spans="1:7" x14ac:dyDescent="0.35">
      <c r="A311" s="42" t="str">
        <f t="shared" si="14"/>
        <v/>
      </c>
      <c r="B311" s="54" t="str">
        <f t="shared" ca="1" si="12"/>
        <v/>
      </c>
      <c r="C311" s="54" t="str">
        <f t="shared" ca="1" si="13"/>
        <v/>
      </c>
      <c r="D311" s="49" t="str">
        <f ca="1">IF(ISNUMBER(B311),(($B$4-1)*B311/(SUM($B$11:$B$1010)-B311)-1),"")</f>
        <v/>
      </c>
      <c r="E311" s="54" t="str">
        <f ca="1">IF(ISNUMBER(B311),AVERAGE($B$11:$B$1010)*(1+D311),"")</f>
        <v/>
      </c>
      <c r="F311" s="49" t="str">
        <f ca="1">IF(ISNUMBER(D311),(D311-AVERAGE($D$11:$D$1010))/STDEV($D$11:$D$1010),"")</f>
        <v/>
      </c>
      <c r="G311" s="54" t="str">
        <f ca="1">IF(ISNUMBER(B311),(B311-AVERAGE($B$11:$B$20))/STDEV($B$11:$B$20),"")</f>
        <v/>
      </c>
    </row>
    <row r="312" spans="1:7" x14ac:dyDescent="0.35">
      <c r="A312" s="42" t="str">
        <f t="shared" si="14"/>
        <v/>
      </c>
      <c r="B312" s="54" t="str">
        <f t="shared" ca="1" si="12"/>
        <v/>
      </c>
      <c r="C312" s="54" t="str">
        <f t="shared" ca="1" si="13"/>
        <v/>
      </c>
      <c r="D312" s="49" t="str">
        <f ca="1">IF(ISNUMBER(B312),(($B$4-1)*B312/(SUM($B$11:$B$1010)-B312)-1),"")</f>
        <v/>
      </c>
      <c r="E312" s="54" t="str">
        <f ca="1">IF(ISNUMBER(B312),AVERAGE($B$11:$B$1010)*(1+D312),"")</f>
        <v/>
      </c>
      <c r="F312" s="49" t="str">
        <f ca="1">IF(ISNUMBER(D312),(D312-AVERAGE($D$11:$D$1010))/STDEV($D$11:$D$1010),"")</f>
        <v/>
      </c>
      <c r="G312" s="54" t="str">
        <f ca="1">IF(ISNUMBER(B312),(B312-AVERAGE($B$11:$B$20))/STDEV($B$11:$B$20),"")</f>
        <v/>
      </c>
    </row>
    <row r="313" spans="1:7" x14ac:dyDescent="0.35">
      <c r="A313" s="42" t="str">
        <f t="shared" si="14"/>
        <v/>
      </c>
      <c r="B313" s="54" t="str">
        <f t="shared" ca="1" si="12"/>
        <v/>
      </c>
      <c r="C313" s="54" t="str">
        <f t="shared" ca="1" si="13"/>
        <v/>
      </c>
      <c r="D313" s="49" t="str">
        <f ca="1">IF(ISNUMBER(B313),(($B$4-1)*B313/(SUM($B$11:$B$1010)-B313)-1),"")</f>
        <v/>
      </c>
      <c r="E313" s="54" t="str">
        <f ca="1">IF(ISNUMBER(B313),AVERAGE($B$11:$B$1010)*(1+D313),"")</f>
        <v/>
      </c>
      <c r="F313" s="49" t="str">
        <f ca="1">IF(ISNUMBER(D313),(D313-AVERAGE($D$11:$D$1010))/STDEV($D$11:$D$1010),"")</f>
        <v/>
      </c>
      <c r="G313" s="54" t="str">
        <f ca="1">IF(ISNUMBER(B313),(B313-AVERAGE($B$11:$B$20))/STDEV($B$11:$B$20),"")</f>
        <v/>
      </c>
    </row>
    <row r="314" spans="1:7" x14ac:dyDescent="0.35">
      <c r="A314" s="42" t="str">
        <f t="shared" si="14"/>
        <v/>
      </c>
      <c r="B314" s="54" t="str">
        <f t="shared" ca="1" si="12"/>
        <v/>
      </c>
      <c r="C314" s="54" t="str">
        <f t="shared" ca="1" si="13"/>
        <v/>
      </c>
      <c r="D314" s="49" t="str">
        <f ca="1">IF(ISNUMBER(B314),(($B$4-1)*B314/(SUM($B$11:$B$1010)-B314)-1),"")</f>
        <v/>
      </c>
      <c r="E314" s="54" t="str">
        <f ca="1">IF(ISNUMBER(B314),AVERAGE($B$11:$B$1010)*(1+D314),"")</f>
        <v/>
      </c>
      <c r="F314" s="49" t="str">
        <f ca="1">IF(ISNUMBER(D314),(D314-AVERAGE($D$11:$D$1010))/STDEV($D$11:$D$1010),"")</f>
        <v/>
      </c>
      <c r="G314" s="54" t="str">
        <f ca="1">IF(ISNUMBER(B314),(B314-AVERAGE($B$11:$B$20))/STDEV($B$11:$B$20),"")</f>
        <v/>
      </c>
    </row>
    <row r="315" spans="1:7" x14ac:dyDescent="0.35">
      <c r="A315" s="42" t="str">
        <f t="shared" si="14"/>
        <v/>
      </c>
      <c r="B315" s="54" t="str">
        <f t="shared" ca="1" si="12"/>
        <v/>
      </c>
      <c r="C315" s="54" t="str">
        <f t="shared" ca="1" si="13"/>
        <v/>
      </c>
      <c r="D315" s="49" t="str">
        <f ca="1">IF(ISNUMBER(B315),(($B$4-1)*B315/(SUM($B$11:$B$1010)-B315)-1),"")</f>
        <v/>
      </c>
      <c r="E315" s="54" t="str">
        <f ca="1">IF(ISNUMBER(B315),AVERAGE($B$11:$B$1010)*(1+D315),"")</f>
        <v/>
      </c>
      <c r="F315" s="49" t="str">
        <f ca="1">IF(ISNUMBER(D315),(D315-AVERAGE($D$11:$D$1010))/STDEV($D$11:$D$1010),"")</f>
        <v/>
      </c>
      <c r="G315" s="54" t="str">
        <f ca="1">IF(ISNUMBER(B315),(B315-AVERAGE($B$11:$B$20))/STDEV($B$11:$B$20),"")</f>
        <v/>
      </c>
    </row>
    <row r="316" spans="1:7" x14ac:dyDescent="0.35">
      <c r="A316" s="42" t="str">
        <f t="shared" si="14"/>
        <v/>
      </c>
      <c r="B316" s="54" t="str">
        <f t="shared" ca="1" si="12"/>
        <v/>
      </c>
      <c r="C316" s="54" t="str">
        <f t="shared" ca="1" si="13"/>
        <v/>
      </c>
      <c r="D316" s="49" t="str">
        <f ca="1">IF(ISNUMBER(B316),(($B$4-1)*B316/(SUM($B$11:$B$1010)-B316)-1),"")</f>
        <v/>
      </c>
      <c r="E316" s="54" t="str">
        <f ca="1">IF(ISNUMBER(B316),AVERAGE($B$11:$B$1010)*(1+D316),"")</f>
        <v/>
      </c>
      <c r="F316" s="49" t="str">
        <f ca="1">IF(ISNUMBER(D316),(D316-AVERAGE($D$11:$D$1010))/STDEV($D$11:$D$1010),"")</f>
        <v/>
      </c>
      <c r="G316" s="54" t="str">
        <f ca="1">IF(ISNUMBER(B316),(B316-AVERAGE($B$11:$B$20))/STDEV($B$11:$B$20),"")</f>
        <v/>
      </c>
    </row>
    <row r="317" spans="1:7" x14ac:dyDescent="0.35">
      <c r="A317" s="42" t="str">
        <f t="shared" si="14"/>
        <v/>
      </c>
      <c r="B317" s="54" t="str">
        <f t="shared" ca="1" si="12"/>
        <v/>
      </c>
      <c r="C317" s="54" t="str">
        <f t="shared" ca="1" si="13"/>
        <v/>
      </c>
      <c r="D317" s="49" t="str">
        <f ca="1">IF(ISNUMBER(B317),(($B$4-1)*B317/(SUM($B$11:$B$1010)-B317)-1),"")</f>
        <v/>
      </c>
      <c r="E317" s="54" t="str">
        <f ca="1">IF(ISNUMBER(B317),AVERAGE($B$11:$B$1010)*(1+D317),"")</f>
        <v/>
      </c>
      <c r="F317" s="49" t="str">
        <f ca="1">IF(ISNUMBER(D317),(D317-AVERAGE($D$11:$D$1010))/STDEV($D$11:$D$1010),"")</f>
        <v/>
      </c>
      <c r="G317" s="54" t="str">
        <f ca="1">IF(ISNUMBER(B317),(B317-AVERAGE($B$11:$B$20))/STDEV($B$11:$B$20),"")</f>
        <v/>
      </c>
    </row>
    <row r="318" spans="1:7" x14ac:dyDescent="0.35">
      <c r="A318" s="42" t="str">
        <f t="shared" si="14"/>
        <v/>
      </c>
      <c r="B318" s="54" t="str">
        <f t="shared" ca="1" si="12"/>
        <v/>
      </c>
      <c r="C318" s="54" t="str">
        <f t="shared" ca="1" si="13"/>
        <v/>
      </c>
      <c r="D318" s="49" t="str">
        <f ca="1">IF(ISNUMBER(B318),(($B$4-1)*B318/(SUM($B$11:$B$1010)-B318)-1),"")</f>
        <v/>
      </c>
      <c r="E318" s="54" t="str">
        <f ca="1">IF(ISNUMBER(B318),AVERAGE($B$11:$B$1010)*(1+D318),"")</f>
        <v/>
      </c>
      <c r="F318" s="49" t="str">
        <f ca="1">IF(ISNUMBER(D318),(D318-AVERAGE($D$11:$D$1010))/STDEV($D$11:$D$1010),"")</f>
        <v/>
      </c>
      <c r="G318" s="54" t="str">
        <f ca="1">IF(ISNUMBER(B318),(B318-AVERAGE($B$11:$B$20))/STDEV($B$11:$B$20),"")</f>
        <v/>
      </c>
    </row>
    <row r="319" spans="1:7" x14ac:dyDescent="0.35">
      <c r="A319" s="42" t="str">
        <f t="shared" si="14"/>
        <v/>
      </c>
      <c r="B319" s="54" t="str">
        <f t="shared" ca="1" si="12"/>
        <v/>
      </c>
      <c r="C319" s="54" t="str">
        <f t="shared" ca="1" si="13"/>
        <v/>
      </c>
      <c r="D319" s="49" t="str">
        <f ca="1">IF(ISNUMBER(B319),(($B$4-1)*B319/(SUM($B$11:$B$1010)-B319)-1),"")</f>
        <v/>
      </c>
      <c r="E319" s="54" t="str">
        <f ca="1">IF(ISNUMBER(B319),AVERAGE($B$11:$B$1010)*(1+D319),"")</f>
        <v/>
      </c>
      <c r="F319" s="49" t="str">
        <f ca="1">IF(ISNUMBER(D319),(D319-AVERAGE($D$11:$D$1010))/STDEV($D$11:$D$1010),"")</f>
        <v/>
      </c>
      <c r="G319" s="54" t="str">
        <f ca="1">IF(ISNUMBER(B319),(B319-AVERAGE($B$11:$B$20))/STDEV($B$11:$B$20),"")</f>
        <v/>
      </c>
    </row>
    <row r="320" spans="1:7" x14ac:dyDescent="0.35">
      <c r="A320" s="42" t="str">
        <f t="shared" si="14"/>
        <v/>
      </c>
      <c r="B320" s="54" t="str">
        <f t="shared" ca="1" si="12"/>
        <v/>
      </c>
      <c r="C320" s="54" t="str">
        <f t="shared" ca="1" si="13"/>
        <v/>
      </c>
      <c r="D320" s="49" t="str">
        <f ca="1">IF(ISNUMBER(B320),(($B$4-1)*B320/(SUM($B$11:$B$1010)-B320)-1),"")</f>
        <v/>
      </c>
      <c r="E320" s="54" t="str">
        <f ca="1">IF(ISNUMBER(B320),AVERAGE($B$11:$B$1010)*(1+D320),"")</f>
        <v/>
      </c>
      <c r="F320" s="49" t="str">
        <f ca="1">IF(ISNUMBER(D320),(D320-AVERAGE($D$11:$D$1010))/STDEV($D$11:$D$1010),"")</f>
        <v/>
      </c>
      <c r="G320" s="54" t="str">
        <f ca="1">IF(ISNUMBER(B320),(B320-AVERAGE($B$11:$B$20))/STDEV($B$11:$B$20),"")</f>
        <v/>
      </c>
    </row>
    <row r="321" spans="1:7" x14ac:dyDescent="0.35">
      <c r="A321" s="42" t="str">
        <f t="shared" si="14"/>
        <v/>
      </c>
      <c r="B321" s="54" t="str">
        <f t="shared" ca="1" si="12"/>
        <v/>
      </c>
      <c r="C321" s="54" t="str">
        <f t="shared" ca="1" si="13"/>
        <v/>
      </c>
      <c r="D321" s="49" t="str">
        <f ca="1">IF(ISNUMBER(B321),(($B$4-1)*B321/(SUM($B$11:$B$1010)-B321)-1),"")</f>
        <v/>
      </c>
      <c r="E321" s="54" t="str">
        <f ca="1">IF(ISNUMBER(B321),AVERAGE($B$11:$B$1010)*(1+D321),"")</f>
        <v/>
      </c>
      <c r="F321" s="49" t="str">
        <f ca="1">IF(ISNUMBER(D321),(D321-AVERAGE($D$11:$D$1010))/STDEV($D$11:$D$1010),"")</f>
        <v/>
      </c>
      <c r="G321" s="54" t="str">
        <f ca="1">IF(ISNUMBER(B321),(B321-AVERAGE($B$11:$B$20))/STDEV($B$11:$B$20),"")</f>
        <v/>
      </c>
    </row>
    <row r="322" spans="1:7" x14ac:dyDescent="0.35">
      <c r="A322" s="42" t="str">
        <f t="shared" si="14"/>
        <v/>
      </c>
      <c r="B322" s="54" t="str">
        <f t="shared" ca="1" si="12"/>
        <v/>
      </c>
      <c r="C322" s="54" t="str">
        <f t="shared" ca="1" si="13"/>
        <v/>
      </c>
      <c r="D322" s="49" t="str">
        <f ca="1">IF(ISNUMBER(B322),(($B$4-1)*B322/(SUM($B$11:$B$1010)-B322)-1),"")</f>
        <v/>
      </c>
      <c r="E322" s="54" t="str">
        <f ca="1">IF(ISNUMBER(B322),AVERAGE($B$11:$B$1010)*(1+D322),"")</f>
        <v/>
      </c>
      <c r="F322" s="49" t="str">
        <f ca="1">IF(ISNUMBER(D322),(D322-AVERAGE($D$11:$D$1010))/STDEV($D$11:$D$1010),"")</f>
        <v/>
      </c>
      <c r="G322" s="54" t="str">
        <f ca="1">IF(ISNUMBER(B322),(B322-AVERAGE($B$11:$B$20))/STDEV($B$11:$B$20),"")</f>
        <v/>
      </c>
    </row>
    <row r="323" spans="1:7" x14ac:dyDescent="0.35">
      <c r="A323" s="42" t="str">
        <f t="shared" si="14"/>
        <v/>
      </c>
      <c r="B323" s="54" t="str">
        <f t="shared" ca="1" si="12"/>
        <v/>
      </c>
      <c r="C323" s="54" t="str">
        <f t="shared" ca="1" si="13"/>
        <v/>
      </c>
      <c r="D323" s="49" t="str">
        <f ca="1">IF(ISNUMBER(B323),(($B$4-1)*B323/(SUM($B$11:$B$1010)-B323)-1),"")</f>
        <v/>
      </c>
      <c r="E323" s="54" t="str">
        <f ca="1">IF(ISNUMBER(B323),AVERAGE($B$11:$B$1010)*(1+D323),"")</f>
        <v/>
      </c>
      <c r="F323" s="49" t="str">
        <f ca="1">IF(ISNUMBER(D323),(D323-AVERAGE($D$11:$D$1010))/STDEV($D$11:$D$1010),"")</f>
        <v/>
      </c>
      <c r="G323" s="54" t="str">
        <f ca="1">IF(ISNUMBER(B323),(B323-AVERAGE($B$11:$B$20))/STDEV($B$11:$B$20),"")</f>
        <v/>
      </c>
    </row>
    <row r="324" spans="1:7" x14ac:dyDescent="0.35">
      <c r="A324" s="42" t="str">
        <f t="shared" si="14"/>
        <v/>
      </c>
      <c r="B324" s="54" t="str">
        <f t="shared" ca="1" si="12"/>
        <v/>
      </c>
      <c r="C324" s="54" t="str">
        <f t="shared" ca="1" si="13"/>
        <v/>
      </c>
      <c r="D324" s="49" t="str">
        <f ca="1">IF(ISNUMBER(B324),(($B$4-1)*B324/(SUM($B$11:$B$1010)-B324)-1),"")</f>
        <v/>
      </c>
      <c r="E324" s="54" t="str">
        <f ca="1">IF(ISNUMBER(B324),AVERAGE($B$11:$B$1010)*(1+D324),"")</f>
        <v/>
      </c>
      <c r="F324" s="49" t="str">
        <f ca="1">IF(ISNUMBER(D324),(D324-AVERAGE($D$11:$D$1010))/STDEV($D$11:$D$1010),"")</f>
        <v/>
      </c>
      <c r="G324" s="54" t="str">
        <f ca="1">IF(ISNUMBER(B324),(B324-AVERAGE($B$11:$B$20))/STDEV($B$11:$B$20),"")</f>
        <v/>
      </c>
    </row>
    <row r="325" spans="1:7" x14ac:dyDescent="0.35">
      <c r="A325" s="42" t="str">
        <f t="shared" si="14"/>
        <v/>
      </c>
      <c r="B325" s="54" t="str">
        <f t="shared" ca="1" si="12"/>
        <v/>
      </c>
      <c r="C325" s="54" t="str">
        <f t="shared" ca="1" si="13"/>
        <v/>
      </c>
      <c r="D325" s="49" t="str">
        <f ca="1">IF(ISNUMBER(B325),(($B$4-1)*B325/(SUM($B$11:$B$1010)-B325)-1),"")</f>
        <v/>
      </c>
      <c r="E325" s="54" t="str">
        <f ca="1">IF(ISNUMBER(B325),AVERAGE($B$11:$B$1010)*(1+D325),"")</f>
        <v/>
      </c>
      <c r="F325" s="49" t="str">
        <f ca="1">IF(ISNUMBER(D325),(D325-AVERAGE($D$11:$D$1010))/STDEV($D$11:$D$1010),"")</f>
        <v/>
      </c>
      <c r="G325" s="54" t="str">
        <f ca="1">IF(ISNUMBER(B325),(B325-AVERAGE($B$11:$B$20))/STDEV($B$11:$B$20),"")</f>
        <v/>
      </c>
    </row>
    <row r="326" spans="1:7" x14ac:dyDescent="0.35">
      <c r="A326" s="42" t="str">
        <f t="shared" si="14"/>
        <v/>
      </c>
      <c r="B326" s="54" t="str">
        <f t="shared" ca="1" si="12"/>
        <v/>
      </c>
      <c r="C326" s="54" t="str">
        <f t="shared" ca="1" si="13"/>
        <v/>
      </c>
      <c r="D326" s="49" t="str">
        <f ca="1">IF(ISNUMBER(B326),(($B$4-1)*B326/(SUM($B$11:$B$1010)-B326)-1),"")</f>
        <v/>
      </c>
      <c r="E326" s="54" t="str">
        <f ca="1">IF(ISNUMBER(B326),AVERAGE($B$11:$B$1010)*(1+D326),"")</f>
        <v/>
      </c>
      <c r="F326" s="49" t="str">
        <f ca="1">IF(ISNUMBER(D326),(D326-AVERAGE($D$11:$D$1010))/STDEV($D$11:$D$1010),"")</f>
        <v/>
      </c>
      <c r="G326" s="54" t="str">
        <f ca="1">IF(ISNUMBER(B326),(B326-AVERAGE($B$11:$B$20))/STDEV($B$11:$B$20),"")</f>
        <v/>
      </c>
    </row>
    <row r="327" spans="1:7" x14ac:dyDescent="0.35">
      <c r="A327" s="42" t="str">
        <f t="shared" si="14"/>
        <v/>
      </c>
      <c r="B327" s="54" t="str">
        <f t="shared" ca="1" si="12"/>
        <v/>
      </c>
      <c r="C327" s="54" t="str">
        <f t="shared" ca="1" si="13"/>
        <v/>
      </c>
      <c r="D327" s="49" t="str">
        <f ca="1">IF(ISNUMBER(B327),(($B$4-1)*B327/(SUM($B$11:$B$1010)-B327)-1),"")</f>
        <v/>
      </c>
      <c r="E327" s="54" t="str">
        <f ca="1">IF(ISNUMBER(B327),AVERAGE($B$11:$B$1010)*(1+D327),"")</f>
        <v/>
      </c>
      <c r="F327" s="49" t="str">
        <f ca="1">IF(ISNUMBER(D327),(D327-AVERAGE($D$11:$D$1010))/STDEV($D$11:$D$1010),"")</f>
        <v/>
      </c>
      <c r="G327" s="54" t="str">
        <f ca="1">IF(ISNUMBER(B327),(B327-AVERAGE($B$11:$B$20))/STDEV($B$11:$B$20),"")</f>
        <v/>
      </c>
    </row>
    <row r="328" spans="1:7" x14ac:dyDescent="0.35">
      <c r="A328" s="42" t="str">
        <f t="shared" si="14"/>
        <v/>
      </c>
      <c r="B328" s="54" t="str">
        <f t="shared" ca="1" si="12"/>
        <v/>
      </c>
      <c r="C328" s="54" t="str">
        <f t="shared" ca="1" si="13"/>
        <v/>
      </c>
      <c r="D328" s="49" t="str">
        <f ca="1">IF(ISNUMBER(B328),(($B$4-1)*B328/(SUM($B$11:$B$1010)-B328)-1),"")</f>
        <v/>
      </c>
      <c r="E328" s="54" t="str">
        <f ca="1">IF(ISNUMBER(B328),AVERAGE($B$11:$B$1010)*(1+D328),"")</f>
        <v/>
      </c>
      <c r="F328" s="49" t="str">
        <f ca="1">IF(ISNUMBER(D328),(D328-AVERAGE($D$11:$D$1010))/STDEV($D$11:$D$1010),"")</f>
        <v/>
      </c>
      <c r="G328" s="54" t="str">
        <f ca="1">IF(ISNUMBER(B328),(B328-AVERAGE($B$11:$B$20))/STDEV($B$11:$B$20),"")</f>
        <v/>
      </c>
    </row>
    <row r="329" spans="1:7" x14ac:dyDescent="0.35">
      <c r="A329" s="42" t="str">
        <f t="shared" si="14"/>
        <v/>
      </c>
      <c r="B329" s="54" t="str">
        <f t="shared" ca="1" si="12"/>
        <v/>
      </c>
      <c r="C329" s="54" t="str">
        <f t="shared" ca="1" si="13"/>
        <v/>
      </c>
      <c r="D329" s="49" t="str">
        <f ca="1">IF(ISNUMBER(B329),(($B$4-1)*B329/(SUM($B$11:$B$1010)-B329)-1),"")</f>
        <v/>
      </c>
      <c r="E329" s="54" t="str">
        <f ca="1">IF(ISNUMBER(B329),AVERAGE($B$11:$B$1010)*(1+D329),"")</f>
        <v/>
      </c>
      <c r="F329" s="49" t="str">
        <f ca="1">IF(ISNUMBER(D329),(D329-AVERAGE($D$11:$D$1010))/STDEV($D$11:$D$1010),"")</f>
        <v/>
      </c>
      <c r="G329" s="54" t="str">
        <f ca="1">IF(ISNUMBER(B329),(B329-AVERAGE($B$11:$B$20))/STDEV($B$11:$B$20),"")</f>
        <v/>
      </c>
    </row>
    <row r="330" spans="1:7" x14ac:dyDescent="0.35">
      <c r="A330" s="42" t="str">
        <f t="shared" si="14"/>
        <v/>
      </c>
      <c r="B330" s="54" t="str">
        <f t="shared" ca="1" si="12"/>
        <v/>
      </c>
      <c r="C330" s="54" t="str">
        <f t="shared" ca="1" si="13"/>
        <v/>
      </c>
      <c r="D330" s="49" t="str">
        <f ca="1">IF(ISNUMBER(B330),(($B$4-1)*B330/(SUM($B$11:$B$1010)-B330)-1),"")</f>
        <v/>
      </c>
      <c r="E330" s="54" t="str">
        <f ca="1">IF(ISNUMBER(B330),AVERAGE($B$11:$B$1010)*(1+D330),"")</f>
        <v/>
      </c>
      <c r="F330" s="49" t="str">
        <f ca="1">IF(ISNUMBER(D330),(D330-AVERAGE($D$11:$D$1010))/STDEV($D$11:$D$1010),"")</f>
        <v/>
      </c>
      <c r="G330" s="54" t="str">
        <f ca="1">IF(ISNUMBER(B330),(B330-AVERAGE($B$11:$B$20))/STDEV($B$11:$B$20),"")</f>
        <v/>
      </c>
    </row>
    <row r="331" spans="1:7" x14ac:dyDescent="0.35">
      <c r="A331" s="42" t="str">
        <f t="shared" si="14"/>
        <v/>
      </c>
      <c r="B331" s="54" t="str">
        <f t="shared" ca="1" si="12"/>
        <v/>
      </c>
      <c r="C331" s="54" t="str">
        <f t="shared" ca="1" si="13"/>
        <v/>
      </c>
      <c r="D331" s="49" t="str">
        <f ca="1">IF(ISNUMBER(B331),(($B$4-1)*B331/(SUM($B$11:$B$1010)-B331)-1),"")</f>
        <v/>
      </c>
      <c r="E331" s="54" t="str">
        <f ca="1">IF(ISNUMBER(B331),AVERAGE($B$11:$B$1010)*(1+D331),"")</f>
        <v/>
      </c>
      <c r="F331" s="49" t="str">
        <f ca="1">IF(ISNUMBER(D331),(D331-AVERAGE($D$11:$D$1010))/STDEV($D$11:$D$1010),"")</f>
        <v/>
      </c>
      <c r="G331" s="54" t="str">
        <f ca="1">IF(ISNUMBER(B331),(B331-AVERAGE($B$11:$B$20))/STDEV($B$11:$B$20),"")</f>
        <v/>
      </c>
    </row>
    <row r="332" spans="1:7" x14ac:dyDescent="0.35">
      <c r="A332" s="42" t="str">
        <f t="shared" si="14"/>
        <v/>
      </c>
      <c r="B332" s="54" t="str">
        <f t="shared" ref="B332:B395" ca="1" si="15">IF(ISNUMBER(A332),_xlfn.NORM.INV(RAND(),$B$2,$B$3),"")</f>
        <v/>
      </c>
      <c r="C332" s="54" t="str">
        <f t="shared" ref="C332:C395" ca="1" si="16">IF(ISNUMBER(B332),(SUM($B$11:$B$1010)-B332)/($B$4-1),"")</f>
        <v/>
      </c>
      <c r="D332" s="49" t="str">
        <f ca="1">IF(ISNUMBER(B332),(($B$4-1)*B332/(SUM($B$11:$B$1010)-B332)-1),"")</f>
        <v/>
      </c>
      <c r="E332" s="54" t="str">
        <f ca="1">IF(ISNUMBER(B332),AVERAGE($B$11:$B$1010)*(1+D332),"")</f>
        <v/>
      </c>
      <c r="F332" s="49" t="str">
        <f ca="1">IF(ISNUMBER(D332),(D332-AVERAGE($D$11:$D$1010))/STDEV($D$11:$D$1010),"")</f>
        <v/>
      </c>
      <c r="G332" s="54" t="str">
        <f ca="1">IF(ISNUMBER(B332),(B332-AVERAGE($B$11:$B$20))/STDEV($B$11:$B$20),"")</f>
        <v/>
      </c>
    </row>
    <row r="333" spans="1:7" x14ac:dyDescent="0.35">
      <c r="A333" s="42" t="str">
        <f t="shared" ref="A333:A396" si="17">IF(A332&lt;$B$4,A332+1,"")</f>
        <v/>
      </c>
      <c r="B333" s="54" t="str">
        <f t="shared" ca="1" si="15"/>
        <v/>
      </c>
      <c r="C333" s="54" t="str">
        <f t="shared" ca="1" si="16"/>
        <v/>
      </c>
      <c r="D333" s="49" t="str">
        <f ca="1">IF(ISNUMBER(B333),(($B$4-1)*B333/(SUM($B$11:$B$1010)-B333)-1),"")</f>
        <v/>
      </c>
      <c r="E333" s="54" t="str">
        <f ca="1">IF(ISNUMBER(B333),AVERAGE($B$11:$B$1010)*(1+D333),"")</f>
        <v/>
      </c>
      <c r="F333" s="49" t="str">
        <f ca="1">IF(ISNUMBER(D333),(D333-AVERAGE($D$11:$D$1010))/STDEV($D$11:$D$1010),"")</f>
        <v/>
      </c>
      <c r="G333" s="54" t="str">
        <f ca="1">IF(ISNUMBER(B333),(B333-AVERAGE($B$11:$B$20))/STDEV($B$11:$B$20),"")</f>
        <v/>
      </c>
    </row>
    <row r="334" spans="1:7" x14ac:dyDescent="0.35">
      <c r="A334" s="42" t="str">
        <f t="shared" si="17"/>
        <v/>
      </c>
      <c r="B334" s="54" t="str">
        <f t="shared" ca="1" si="15"/>
        <v/>
      </c>
      <c r="C334" s="54" t="str">
        <f t="shared" ca="1" si="16"/>
        <v/>
      </c>
      <c r="D334" s="49" t="str">
        <f ca="1">IF(ISNUMBER(B334),(($B$4-1)*B334/(SUM($B$11:$B$1010)-B334)-1),"")</f>
        <v/>
      </c>
      <c r="E334" s="54" t="str">
        <f ca="1">IF(ISNUMBER(B334),AVERAGE($B$11:$B$1010)*(1+D334),"")</f>
        <v/>
      </c>
      <c r="F334" s="49" t="str">
        <f ca="1">IF(ISNUMBER(D334),(D334-AVERAGE($D$11:$D$1010))/STDEV($D$11:$D$1010),"")</f>
        <v/>
      </c>
      <c r="G334" s="54" t="str">
        <f ca="1">IF(ISNUMBER(B334),(B334-AVERAGE($B$11:$B$20))/STDEV($B$11:$B$20),"")</f>
        <v/>
      </c>
    </row>
    <row r="335" spans="1:7" x14ac:dyDescent="0.35">
      <c r="A335" s="42" t="str">
        <f t="shared" si="17"/>
        <v/>
      </c>
      <c r="B335" s="54" t="str">
        <f t="shared" ca="1" si="15"/>
        <v/>
      </c>
      <c r="C335" s="54" t="str">
        <f t="shared" ca="1" si="16"/>
        <v/>
      </c>
      <c r="D335" s="49" t="str">
        <f ca="1">IF(ISNUMBER(B335),(($B$4-1)*B335/(SUM($B$11:$B$1010)-B335)-1),"")</f>
        <v/>
      </c>
      <c r="E335" s="54" t="str">
        <f ca="1">IF(ISNUMBER(B335),AVERAGE($B$11:$B$1010)*(1+D335),"")</f>
        <v/>
      </c>
      <c r="F335" s="49" t="str">
        <f ca="1">IF(ISNUMBER(D335),(D335-AVERAGE($D$11:$D$1010))/STDEV($D$11:$D$1010),"")</f>
        <v/>
      </c>
      <c r="G335" s="54" t="str">
        <f ca="1">IF(ISNUMBER(B335),(B335-AVERAGE($B$11:$B$20))/STDEV($B$11:$B$20),"")</f>
        <v/>
      </c>
    </row>
    <row r="336" spans="1:7" x14ac:dyDescent="0.35">
      <c r="A336" s="42" t="str">
        <f t="shared" si="17"/>
        <v/>
      </c>
      <c r="B336" s="54" t="str">
        <f t="shared" ca="1" si="15"/>
        <v/>
      </c>
      <c r="C336" s="54" t="str">
        <f t="shared" ca="1" si="16"/>
        <v/>
      </c>
      <c r="D336" s="49" t="str">
        <f ca="1">IF(ISNUMBER(B336),(($B$4-1)*B336/(SUM($B$11:$B$1010)-B336)-1),"")</f>
        <v/>
      </c>
      <c r="E336" s="54" t="str">
        <f ca="1">IF(ISNUMBER(B336),AVERAGE($B$11:$B$1010)*(1+D336),"")</f>
        <v/>
      </c>
      <c r="F336" s="49" t="str">
        <f ca="1">IF(ISNUMBER(D336),(D336-AVERAGE($D$11:$D$1010))/STDEV($D$11:$D$1010),"")</f>
        <v/>
      </c>
      <c r="G336" s="54" t="str">
        <f ca="1">IF(ISNUMBER(B336),(B336-AVERAGE($B$11:$B$20))/STDEV($B$11:$B$20),"")</f>
        <v/>
      </c>
    </row>
    <row r="337" spans="1:7" x14ac:dyDescent="0.35">
      <c r="A337" s="42" t="str">
        <f t="shared" si="17"/>
        <v/>
      </c>
      <c r="B337" s="54" t="str">
        <f t="shared" ca="1" si="15"/>
        <v/>
      </c>
      <c r="C337" s="54" t="str">
        <f t="shared" ca="1" si="16"/>
        <v/>
      </c>
      <c r="D337" s="49" t="str">
        <f ca="1">IF(ISNUMBER(B337),(($B$4-1)*B337/(SUM($B$11:$B$1010)-B337)-1),"")</f>
        <v/>
      </c>
      <c r="E337" s="54" t="str">
        <f ca="1">IF(ISNUMBER(B337),AVERAGE($B$11:$B$1010)*(1+D337),"")</f>
        <v/>
      </c>
      <c r="F337" s="49" t="str">
        <f ca="1">IF(ISNUMBER(D337),(D337-AVERAGE($D$11:$D$1010))/STDEV($D$11:$D$1010),"")</f>
        <v/>
      </c>
      <c r="G337" s="54" t="str">
        <f ca="1">IF(ISNUMBER(B337),(B337-AVERAGE($B$11:$B$20))/STDEV($B$11:$B$20),"")</f>
        <v/>
      </c>
    </row>
    <row r="338" spans="1:7" x14ac:dyDescent="0.35">
      <c r="A338" s="42" t="str">
        <f t="shared" si="17"/>
        <v/>
      </c>
      <c r="B338" s="54" t="str">
        <f t="shared" ca="1" si="15"/>
        <v/>
      </c>
      <c r="C338" s="54" t="str">
        <f t="shared" ca="1" si="16"/>
        <v/>
      </c>
      <c r="D338" s="49" t="str">
        <f ca="1">IF(ISNUMBER(B338),(($B$4-1)*B338/(SUM($B$11:$B$1010)-B338)-1),"")</f>
        <v/>
      </c>
      <c r="E338" s="54" t="str">
        <f ca="1">IF(ISNUMBER(B338),AVERAGE($B$11:$B$1010)*(1+D338),"")</f>
        <v/>
      </c>
      <c r="F338" s="49" t="str">
        <f ca="1">IF(ISNUMBER(D338),(D338-AVERAGE($D$11:$D$1010))/STDEV($D$11:$D$1010),"")</f>
        <v/>
      </c>
      <c r="G338" s="54" t="str">
        <f ca="1">IF(ISNUMBER(B338),(B338-AVERAGE($B$11:$B$20))/STDEV($B$11:$B$20),"")</f>
        <v/>
      </c>
    </row>
    <row r="339" spans="1:7" x14ac:dyDescent="0.35">
      <c r="A339" s="42" t="str">
        <f t="shared" si="17"/>
        <v/>
      </c>
      <c r="B339" s="54" t="str">
        <f t="shared" ca="1" si="15"/>
        <v/>
      </c>
      <c r="C339" s="54" t="str">
        <f t="shared" ca="1" si="16"/>
        <v/>
      </c>
      <c r="D339" s="49" t="str">
        <f ca="1">IF(ISNUMBER(B339),(($B$4-1)*B339/(SUM($B$11:$B$1010)-B339)-1),"")</f>
        <v/>
      </c>
      <c r="E339" s="54" t="str">
        <f ca="1">IF(ISNUMBER(B339),AVERAGE($B$11:$B$1010)*(1+D339),"")</f>
        <v/>
      </c>
      <c r="F339" s="49" t="str">
        <f ca="1">IF(ISNUMBER(D339),(D339-AVERAGE($D$11:$D$1010))/STDEV($D$11:$D$1010),"")</f>
        <v/>
      </c>
      <c r="G339" s="54" t="str">
        <f ca="1">IF(ISNUMBER(B339),(B339-AVERAGE($B$11:$B$20))/STDEV($B$11:$B$20),"")</f>
        <v/>
      </c>
    </row>
    <row r="340" spans="1:7" x14ac:dyDescent="0.35">
      <c r="A340" s="42" t="str">
        <f t="shared" si="17"/>
        <v/>
      </c>
      <c r="B340" s="54" t="str">
        <f t="shared" ca="1" si="15"/>
        <v/>
      </c>
      <c r="C340" s="54" t="str">
        <f t="shared" ca="1" si="16"/>
        <v/>
      </c>
      <c r="D340" s="49" t="str">
        <f ca="1">IF(ISNUMBER(B340),(($B$4-1)*B340/(SUM($B$11:$B$1010)-B340)-1),"")</f>
        <v/>
      </c>
      <c r="E340" s="54" t="str">
        <f ca="1">IF(ISNUMBER(B340),AVERAGE($B$11:$B$1010)*(1+D340),"")</f>
        <v/>
      </c>
      <c r="F340" s="49" t="str">
        <f ca="1">IF(ISNUMBER(D340),(D340-AVERAGE($D$11:$D$1010))/STDEV($D$11:$D$1010),"")</f>
        <v/>
      </c>
      <c r="G340" s="54" t="str">
        <f ca="1">IF(ISNUMBER(B340),(B340-AVERAGE($B$11:$B$20))/STDEV($B$11:$B$20),"")</f>
        <v/>
      </c>
    </row>
    <row r="341" spans="1:7" x14ac:dyDescent="0.35">
      <c r="A341" s="42" t="str">
        <f t="shared" si="17"/>
        <v/>
      </c>
      <c r="B341" s="54" t="str">
        <f t="shared" ca="1" si="15"/>
        <v/>
      </c>
      <c r="C341" s="54" t="str">
        <f t="shared" ca="1" si="16"/>
        <v/>
      </c>
      <c r="D341" s="49" t="str">
        <f ca="1">IF(ISNUMBER(B341),(($B$4-1)*B341/(SUM($B$11:$B$1010)-B341)-1),"")</f>
        <v/>
      </c>
      <c r="E341" s="54" t="str">
        <f ca="1">IF(ISNUMBER(B341),AVERAGE($B$11:$B$1010)*(1+D341),"")</f>
        <v/>
      </c>
      <c r="F341" s="49" t="str">
        <f ca="1">IF(ISNUMBER(D341),(D341-AVERAGE($D$11:$D$1010))/STDEV($D$11:$D$1010),"")</f>
        <v/>
      </c>
      <c r="G341" s="54" t="str">
        <f ca="1">IF(ISNUMBER(B341),(B341-AVERAGE($B$11:$B$20))/STDEV($B$11:$B$20),"")</f>
        <v/>
      </c>
    </row>
    <row r="342" spans="1:7" x14ac:dyDescent="0.35">
      <c r="A342" s="42" t="str">
        <f t="shared" si="17"/>
        <v/>
      </c>
      <c r="B342" s="54" t="str">
        <f t="shared" ca="1" si="15"/>
        <v/>
      </c>
      <c r="C342" s="54" t="str">
        <f t="shared" ca="1" si="16"/>
        <v/>
      </c>
      <c r="D342" s="49" t="str">
        <f ca="1">IF(ISNUMBER(B342),(($B$4-1)*B342/(SUM($B$11:$B$1010)-B342)-1),"")</f>
        <v/>
      </c>
      <c r="E342" s="54" t="str">
        <f ca="1">IF(ISNUMBER(B342),AVERAGE($B$11:$B$1010)*(1+D342),"")</f>
        <v/>
      </c>
      <c r="F342" s="49" t="str">
        <f ca="1">IF(ISNUMBER(D342),(D342-AVERAGE($D$11:$D$1010))/STDEV($D$11:$D$1010),"")</f>
        <v/>
      </c>
      <c r="G342" s="54" t="str">
        <f ca="1">IF(ISNUMBER(B342),(B342-AVERAGE($B$11:$B$20))/STDEV($B$11:$B$20),"")</f>
        <v/>
      </c>
    </row>
    <row r="343" spans="1:7" x14ac:dyDescent="0.35">
      <c r="A343" s="42" t="str">
        <f t="shared" si="17"/>
        <v/>
      </c>
      <c r="B343" s="54" t="str">
        <f t="shared" ca="1" si="15"/>
        <v/>
      </c>
      <c r="C343" s="54" t="str">
        <f t="shared" ca="1" si="16"/>
        <v/>
      </c>
      <c r="D343" s="49" t="str">
        <f ca="1">IF(ISNUMBER(B343),(($B$4-1)*B343/(SUM($B$11:$B$1010)-B343)-1),"")</f>
        <v/>
      </c>
      <c r="E343" s="54" t="str">
        <f ca="1">IF(ISNUMBER(B343),AVERAGE($B$11:$B$1010)*(1+D343),"")</f>
        <v/>
      </c>
      <c r="F343" s="49" t="str">
        <f ca="1">IF(ISNUMBER(D343),(D343-AVERAGE($D$11:$D$1010))/STDEV($D$11:$D$1010),"")</f>
        <v/>
      </c>
      <c r="G343" s="54" t="str">
        <f ca="1">IF(ISNUMBER(B343),(B343-AVERAGE($B$11:$B$20))/STDEV($B$11:$B$20),"")</f>
        <v/>
      </c>
    </row>
    <row r="344" spans="1:7" x14ac:dyDescent="0.35">
      <c r="A344" s="42" t="str">
        <f t="shared" si="17"/>
        <v/>
      </c>
      <c r="B344" s="54" t="str">
        <f t="shared" ca="1" si="15"/>
        <v/>
      </c>
      <c r="C344" s="54" t="str">
        <f t="shared" ca="1" si="16"/>
        <v/>
      </c>
      <c r="D344" s="49" t="str">
        <f ca="1">IF(ISNUMBER(B344),(($B$4-1)*B344/(SUM($B$11:$B$1010)-B344)-1),"")</f>
        <v/>
      </c>
      <c r="E344" s="54" t="str">
        <f ca="1">IF(ISNUMBER(B344),AVERAGE($B$11:$B$1010)*(1+D344),"")</f>
        <v/>
      </c>
      <c r="F344" s="49" t="str">
        <f ca="1">IF(ISNUMBER(D344),(D344-AVERAGE($D$11:$D$1010))/STDEV($D$11:$D$1010),"")</f>
        <v/>
      </c>
      <c r="G344" s="54" t="str">
        <f ca="1">IF(ISNUMBER(B344),(B344-AVERAGE($B$11:$B$20))/STDEV($B$11:$B$20),"")</f>
        <v/>
      </c>
    </row>
    <row r="345" spans="1:7" x14ac:dyDescent="0.35">
      <c r="A345" s="42" t="str">
        <f t="shared" si="17"/>
        <v/>
      </c>
      <c r="B345" s="54" t="str">
        <f t="shared" ca="1" si="15"/>
        <v/>
      </c>
      <c r="C345" s="54" t="str">
        <f t="shared" ca="1" si="16"/>
        <v/>
      </c>
      <c r="D345" s="49" t="str">
        <f ca="1">IF(ISNUMBER(B345),(($B$4-1)*B345/(SUM($B$11:$B$1010)-B345)-1),"")</f>
        <v/>
      </c>
      <c r="E345" s="54" t="str">
        <f ca="1">IF(ISNUMBER(B345),AVERAGE($B$11:$B$1010)*(1+D345),"")</f>
        <v/>
      </c>
      <c r="F345" s="49" t="str">
        <f ca="1">IF(ISNUMBER(D345),(D345-AVERAGE($D$11:$D$1010))/STDEV($D$11:$D$1010),"")</f>
        <v/>
      </c>
      <c r="G345" s="54" t="str">
        <f ca="1">IF(ISNUMBER(B345),(B345-AVERAGE($B$11:$B$20))/STDEV($B$11:$B$20),"")</f>
        <v/>
      </c>
    </row>
    <row r="346" spans="1:7" x14ac:dyDescent="0.35">
      <c r="A346" s="42" t="str">
        <f t="shared" si="17"/>
        <v/>
      </c>
      <c r="B346" s="54" t="str">
        <f t="shared" ca="1" si="15"/>
        <v/>
      </c>
      <c r="C346" s="54" t="str">
        <f t="shared" ca="1" si="16"/>
        <v/>
      </c>
      <c r="D346" s="49" t="str">
        <f ca="1">IF(ISNUMBER(B346),(($B$4-1)*B346/(SUM($B$11:$B$1010)-B346)-1),"")</f>
        <v/>
      </c>
      <c r="E346" s="54" t="str">
        <f ca="1">IF(ISNUMBER(B346),AVERAGE($B$11:$B$1010)*(1+D346),"")</f>
        <v/>
      </c>
      <c r="F346" s="49" t="str">
        <f ca="1">IF(ISNUMBER(D346),(D346-AVERAGE($D$11:$D$1010))/STDEV($D$11:$D$1010),"")</f>
        <v/>
      </c>
      <c r="G346" s="54" t="str">
        <f ca="1">IF(ISNUMBER(B346),(B346-AVERAGE($B$11:$B$20))/STDEV($B$11:$B$20),"")</f>
        <v/>
      </c>
    </row>
    <row r="347" spans="1:7" x14ac:dyDescent="0.35">
      <c r="A347" s="42" t="str">
        <f t="shared" si="17"/>
        <v/>
      </c>
      <c r="B347" s="54" t="str">
        <f t="shared" ca="1" si="15"/>
        <v/>
      </c>
      <c r="C347" s="54" t="str">
        <f t="shared" ca="1" si="16"/>
        <v/>
      </c>
      <c r="D347" s="49" t="str">
        <f ca="1">IF(ISNUMBER(B347),(($B$4-1)*B347/(SUM($B$11:$B$1010)-B347)-1),"")</f>
        <v/>
      </c>
      <c r="E347" s="54" t="str">
        <f ca="1">IF(ISNUMBER(B347),AVERAGE($B$11:$B$1010)*(1+D347),"")</f>
        <v/>
      </c>
      <c r="F347" s="49" t="str">
        <f ca="1">IF(ISNUMBER(D347),(D347-AVERAGE($D$11:$D$1010))/STDEV($D$11:$D$1010),"")</f>
        <v/>
      </c>
      <c r="G347" s="54" t="str">
        <f ca="1">IF(ISNUMBER(B347),(B347-AVERAGE($B$11:$B$20))/STDEV($B$11:$B$20),"")</f>
        <v/>
      </c>
    </row>
    <row r="348" spans="1:7" x14ac:dyDescent="0.35">
      <c r="A348" s="42" t="str">
        <f t="shared" si="17"/>
        <v/>
      </c>
      <c r="B348" s="54" t="str">
        <f t="shared" ca="1" si="15"/>
        <v/>
      </c>
      <c r="C348" s="54" t="str">
        <f t="shared" ca="1" si="16"/>
        <v/>
      </c>
      <c r="D348" s="49" t="str">
        <f ca="1">IF(ISNUMBER(B348),(($B$4-1)*B348/(SUM($B$11:$B$1010)-B348)-1),"")</f>
        <v/>
      </c>
      <c r="E348" s="54" t="str">
        <f ca="1">IF(ISNUMBER(B348),AVERAGE($B$11:$B$1010)*(1+D348),"")</f>
        <v/>
      </c>
      <c r="F348" s="49" t="str">
        <f ca="1">IF(ISNUMBER(D348),(D348-AVERAGE($D$11:$D$1010))/STDEV($D$11:$D$1010),"")</f>
        <v/>
      </c>
      <c r="G348" s="54" t="str">
        <f ca="1">IF(ISNUMBER(B348),(B348-AVERAGE($B$11:$B$20))/STDEV($B$11:$B$20),"")</f>
        <v/>
      </c>
    </row>
    <row r="349" spans="1:7" x14ac:dyDescent="0.35">
      <c r="A349" s="42" t="str">
        <f t="shared" si="17"/>
        <v/>
      </c>
      <c r="B349" s="54" t="str">
        <f t="shared" ca="1" si="15"/>
        <v/>
      </c>
      <c r="C349" s="54" t="str">
        <f t="shared" ca="1" si="16"/>
        <v/>
      </c>
      <c r="D349" s="49" t="str">
        <f ca="1">IF(ISNUMBER(B349),(($B$4-1)*B349/(SUM($B$11:$B$1010)-B349)-1),"")</f>
        <v/>
      </c>
      <c r="E349" s="54" t="str">
        <f ca="1">IF(ISNUMBER(B349),AVERAGE($B$11:$B$1010)*(1+D349),"")</f>
        <v/>
      </c>
      <c r="F349" s="49" t="str">
        <f ca="1">IF(ISNUMBER(D349),(D349-AVERAGE($D$11:$D$1010))/STDEV($D$11:$D$1010),"")</f>
        <v/>
      </c>
      <c r="G349" s="54" t="str">
        <f ca="1">IF(ISNUMBER(B349),(B349-AVERAGE($B$11:$B$20))/STDEV($B$11:$B$20),"")</f>
        <v/>
      </c>
    </row>
    <row r="350" spans="1:7" x14ac:dyDescent="0.35">
      <c r="A350" s="42" t="str">
        <f t="shared" si="17"/>
        <v/>
      </c>
      <c r="B350" s="54" t="str">
        <f t="shared" ca="1" si="15"/>
        <v/>
      </c>
      <c r="C350" s="54" t="str">
        <f t="shared" ca="1" si="16"/>
        <v/>
      </c>
      <c r="D350" s="49" t="str">
        <f ca="1">IF(ISNUMBER(B350),(($B$4-1)*B350/(SUM($B$11:$B$1010)-B350)-1),"")</f>
        <v/>
      </c>
      <c r="E350" s="54" t="str">
        <f ca="1">IF(ISNUMBER(B350),AVERAGE($B$11:$B$1010)*(1+D350),"")</f>
        <v/>
      </c>
      <c r="F350" s="49" t="str">
        <f ca="1">IF(ISNUMBER(D350),(D350-AVERAGE($D$11:$D$1010))/STDEV($D$11:$D$1010),"")</f>
        <v/>
      </c>
      <c r="G350" s="54" t="str">
        <f ca="1">IF(ISNUMBER(B350),(B350-AVERAGE($B$11:$B$20))/STDEV($B$11:$B$20),"")</f>
        <v/>
      </c>
    </row>
    <row r="351" spans="1:7" x14ac:dyDescent="0.35">
      <c r="A351" s="42" t="str">
        <f t="shared" si="17"/>
        <v/>
      </c>
      <c r="B351" s="54" t="str">
        <f t="shared" ca="1" si="15"/>
        <v/>
      </c>
      <c r="C351" s="54" t="str">
        <f t="shared" ca="1" si="16"/>
        <v/>
      </c>
      <c r="D351" s="49" t="str">
        <f ca="1">IF(ISNUMBER(B351),(($B$4-1)*B351/(SUM($B$11:$B$1010)-B351)-1),"")</f>
        <v/>
      </c>
      <c r="E351" s="54" t="str">
        <f ca="1">IF(ISNUMBER(B351),AVERAGE($B$11:$B$1010)*(1+D351),"")</f>
        <v/>
      </c>
      <c r="F351" s="49" t="str">
        <f ca="1">IF(ISNUMBER(D351),(D351-AVERAGE($D$11:$D$1010))/STDEV($D$11:$D$1010),"")</f>
        <v/>
      </c>
      <c r="G351" s="54" t="str">
        <f ca="1">IF(ISNUMBER(B351),(B351-AVERAGE($B$11:$B$20))/STDEV($B$11:$B$20),"")</f>
        <v/>
      </c>
    </row>
    <row r="352" spans="1:7" x14ac:dyDescent="0.35">
      <c r="A352" s="42" t="str">
        <f t="shared" si="17"/>
        <v/>
      </c>
      <c r="B352" s="54" t="str">
        <f t="shared" ca="1" si="15"/>
        <v/>
      </c>
      <c r="C352" s="54" t="str">
        <f t="shared" ca="1" si="16"/>
        <v/>
      </c>
      <c r="D352" s="49" t="str">
        <f ca="1">IF(ISNUMBER(B352),(($B$4-1)*B352/(SUM($B$11:$B$1010)-B352)-1),"")</f>
        <v/>
      </c>
      <c r="E352" s="54" t="str">
        <f ca="1">IF(ISNUMBER(B352),AVERAGE($B$11:$B$1010)*(1+D352),"")</f>
        <v/>
      </c>
      <c r="F352" s="49" t="str">
        <f ca="1">IF(ISNUMBER(D352),(D352-AVERAGE($D$11:$D$1010))/STDEV($D$11:$D$1010),"")</f>
        <v/>
      </c>
      <c r="G352" s="54" t="str">
        <f ca="1">IF(ISNUMBER(B352),(B352-AVERAGE($B$11:$B$20))/STDEV($B$11:$B$20),"")</f>
        <v/>
      </c>
    </row>
    <row r="353" spans="1:7" x14ac:dyDescent="0.35">
      <c r="A353" s="42" t="str">
        <f t="shared" si="17"/>
        <v/>
      </c>
      <c r="B353" s="54" t="str">
        <f t="shared" ca="1" si="15"/>
        <v/>
      </c>
      <c r="C353" s="54" t="str">
        <f t="shared" ca="1" si="16"/>
        <v/>
      </c>
      <c r="D353" s="49" t="str">
        <f ca="1">IF(ISNUMBER(B353),(($B$4-1)*B353/(SUM($B$11:$B$1010)-B353)-1),"")</f>
        <v/>
      </c>
      <c r="E353" s="54" t="str">
        <f ca="1">IF(ISNUMBER(B353),AVERAGE($B$11:$B$1010)*(1+D353),"")</f>
        <v/>
      </c>
      <c r="F353" s="49" t="str">
        <f ca="1">IF(ISNUMBER(D353),(D353-AVERAGE($D$11:$D$1010))/STDEV($D$11:$D$1010),"")</f>
        <v/>
      </c>
      <c r="G353" s="54" t="str">
        <f ca="1">IF(ISNUMBER(B353),(B353-AVERAGE($B$11:$B$20))/STDEV($B$11:$B$20),"")</f>
        <v/>
      </c>
    </row>
    <row r="354" spans="1:7" x14ac:dyDescent="0.35">
      <c r="A354" s="42" t="str">
        <f t="shared" si="17"/>
        <v/>
      </c>
      <c r="B354" s="54" t="str">
        <f t="shared" ca="1" si="15"/>
        <v/>
      </c>
      <c r="C354" s="54" t="str">
        <f t="shared" ca="1" si="16"/>
        <v/>
      </c>
      <c r="D354" s="49" t="str">
        <f ca="1">IF(ISNUMBER(B354),(($B$4-1)*B354/(SUM($B$11:$B$1010)-B354)-1),"")</f>
        <v/>
      </c>
      <c r="E354" s="54" t="str">
        <f ca="1">IF(ISNUMBER(B354),AVERAGE($B$11:$B$1010)*(1+D354),"")</f>
        <v/>
      </c>
      <c r="F354" s="49" t="str">
        <f ca="1">IF(ISNUMBER(D354),(D354-AVERAGE($D$11:$D$1010))/STDEV($D$11:$D$1010),"")</f>
        <v/>
      </c>
      <c r="G354" s="54" t="str">
        <f ca="1">IF(ISNUMBER(B354),(B354-AVERAGE($B$11:$B$20))/STDEV($B$11:$B$20),"")</f>
        <v/>
      </c>
    </row>
    <row r="355" spans="1:7" x14ac:dyDescent="0.35">
      <c r="A355" s="42" t="str">
        <f t="shared" si="17"/>
        <v/>
      </c>
      <c r="B355" s="54" t="str">
        <f t="shared" ca="1" si="15"/>
        <v/>
      </c>
      <c r="C355" s="54" t="str">
        <f t="shared" ca="1" si="16"/>
        <v/>
      </c>
      <c r="D355" s="49" t="str">
        <f ca="1">IF(ISNUMBER(B355),(($B$4-1)*B355/(SUM($B$11:$B$1010)-B355)-1),"")</f>
        <v/>
      </c>
      <c r="E355" s="54" t="str">
        <f ca="1">IF(ISNUMBER(B355),AVERAGE($B$11:$B$1010)*(1+D355),"")</f>
        <v/>
      </c>
      <c r="F355" s="49" t="str">
        <f ca="1">IF(ISNUMBER(D355),(D355-AVERAGE($D$11:$D$1010))/STDEV($D$11:$D$1010),"")</f>
        <v/>
      </c>
      <c r="G355" s="54" t="str">
        <f ca="1">IF(ISNUMBER(B355),(B355-AVERAGE($B$11:$B$20))/STDEV($B$11:$B$20),"")</f>
        <v/>
      </c>
    </row>
    <row r="356" spans="1:7" x14ac:dyDescent="0.35">
      <c r="A356" s="42" t="str">
        <f t="shared" si="17"/>
        <v/>
      </c>
      <c r="B356" s="54" t="str">
        <f t="shared" ca="1" si="15"/>
        <v/>
      </c>
      <c r="C356" s="54" t="str">
        <f t="shared" ca="1" si="16"/>
        <v/>
      </c>
      <c r="D356" s="49" t="str">
        <f ca="1">IF(ISNUMBER(B356),(($B$4-1)*B356/(SUM($B$11:$B$1010)-B356)-1),"")</f>
        <v/>
      </c>
      <c r="E356" s="54" t="str">
        <f ca="1">IF(ISNUMBER(B356),AVERAGE($B$11:$B$1010)*(1+D356),"")</f>
        <v/>
      </c>
      <c r="F356" s="49" t="str">
        <f ca="1">IF(ISNUMBER(D356),(D356-AVERAGE($D$11:$D$1010))/STDEV($D$11:$D$1010),"")</f>
        <v/>
      </c>
      <c r="G356" s="54" t="str">
        <f ca="1">IF(ISNUMBER(B356),(B356-AVERAGE($B$11:$B$20))/STDEV($B$11:$B$20),"")</f>
        <v/>
      </c>
    </row>
    <row r="357" spans="1:7" x14ac:dyDescent="0.35">
      <c r="A357" s="42" t="str">
        <f t="shared" si="17"/>
        <v/>
      </c>
      <c r="B357" s="54" t="str">
        <f t="shared" ca="1" si="15"/>
        <v/>
      </c>
      <c r="C357" s="54" t="str">
        <f t="shared" ca="1" si="16"/>
        <v/>
      </c>
      <c r="D357" s="49" t="str">
        <f ca="1">IF(ISNUMBER(B357),(($B$4-1)*B357/(SUM($B$11:$B$1010)-B357)-1),"")</f>
        <v/>
      </c>
      <c r="E357" s="54" t="str">
        <f ca="1">IF(ISNUMBER(B357),AVERAGE($B$11:$B$1010)*(1+D357),"")</f>
        <v/>
      </c>
      <c r="F357" s="49" t="str">
        <f ca="1">IF(ISNUMBER(D357),(D357-AVERAGE($D$11:$D$1010))/STDEV($D$11:$D$1010),"")</f>
        <v/>
      </c>
      <c r="G357" s="54" t="str">
        <f ca="1">IF(ISNUMBER(B357),(B357-AVERAGE($B$11:$B$20))/STDEV($B$11:$B$20),"")</f>
        <v/>
      </c>
    </row>
    <row r="358" spans="1:7" x14ac:dyDescent="0.35">
      <c r="A358" s="42" t="str">
        <f t="shared" si="17"/>
        <v/>
      </c>
      <c r="B358" s="54" t="str">
        <f t="shared" ca="1" si="15"/>
        <v/>
      </c>
      <c r="C358" s="54" t="str">
        <f t="shared" ca="1" si="16"/>
        <v/>
      </c>
      <c r="D358" s="49" t="str">
        <f ca="1">IF(ISNUMBER(B358),(($B$4-1)*B358/(SUM($B$11:$B$1010)-B358)-1),"")</f>
        <v/>
      </c>
      <c r="E358" s="54" t="str">
        <f ca="1">IF(ISNUMBER(B358),AVERAGE($B$11:$B$1010)*(1+D358),"")</f>
        <v/>
      </c>
      <c r="F358" s="49" t="str">
        <f ca="1">IF(ISNUMBER(D358),(D358-AVERAGE($D$11:$D$1010))/STDEV($D$11:$D$1010),"")</f>
        <v/>
      </c>
      <c r="G358" s="54" t="str">
        <f ca="1">IF(ISNUMBER(B358),(B358-AVERAGE($B$11:$B$20))/STDEV($B$11:$B$20),"")</f>
        <v/>
      </c>
    </row>
    <row r="359" spans="1:7" x14ac:dyDescent="0.35">
      <c r="A359" s="42" t="str">
        <f t="shared" si="17"/>
        <v/>
      </c>
      <c r="B359" s="54" t="str">
        <f t="shared" ca="1" si="15"/>
        <v/>
      </c>
      <c r="C359" s="54" t="str">
        <f t="shared" ca="1" si="16"/>
        <v/>
      </c>
      <c r="D359" s="49" t="str">
        <f ca="1">IF(ISNUMBER(B359),(($B$4-1)*B359/(SUM($B$11:$B$1010)-B359)-1),"")</f>
        <v/>
      </c>
      <c r="E359" s="54" t="str">
        <f ca="1">IF(ISNUMBER(B359),AVERAGE($B$11:$B$1010)*(1+D359),"")</f>
        <v/>
      </c>
      <c r="F359" s="49" t="str">
        <f ca="1">IF(ISNUMBER(D359),(D359-AVERAGE($D$11:$D$1010))/STDEV($D$11:$D$1010),"")</f>
        <v/>
      </c>
      <c r="G359" s="54" t="str">
        <f ca="1">IF(ISNUMBER(B359),(B359-AVERAGE($B$11:$B$20))/STDEV($B$11:$B$20),"")</f>
        <v/>
      </c>
    </row>
    <row r="360" spans="1:7" x14ac:dyDescent="0.35">
      <c r="A360" s="42" t="str">
        <f t="shared" si="17"/>
        <v/>
      </c>
      <c r="B360" s="54" t="str">
        <f t="shared" ca="1" si="15"/>
        <v/>
      </c>
      <c r="C360" s="54" t="str">
        <f t="shared" ca="1" si="16"/>
        <v/>
      </c>
      <c r="D360" s="49" t="str">
        <f ca="1">IF(ISNUMBER(B360),(($B$4-1)*B360/(SUM($B$11:$B$1010)-B360)-1),"")</f>
        <v/>
      </c>
      <c r="E360" s="54" t="str">
        <f ca="1">IF(ISNUMBER(B360),AVERAGE($B$11:$B$1010)*(1+D360),"")</f>
        <v/>
      </c>
      <c r="F360" s="49" t="str">
        <f ca="1">IF(ISNUMBER(D360),(D360-AVERAGE($D$11:$D$1010))/STDEV($D$11:$D$1010),"")</f>
        <v/>
      </c>
      <c r="G360" s="54" t="str">
        <f ca="1">IF(ISNUMBER(B360),(B360-AVERAGE($B$11:$B$20))/STDEV($B$11:$B$20),"")</f>
        <v/>
      </c>
    </row>
    <row r="361" spans="1:7" x14ac:dyDescent="0.35">
      <c r="A361" s="42" t="str">
        <f t="shared" si="17"/>
        <v/>
      </c>
      <c r="B361" s="54" t="str">
        <f t="shared" ca="1" si="15"/>
        <v/>
      </c>
      <c r="C361" s="54" t="str">
        <f t="shared" ca="1" si="16"/>
        <v/>
      </c>
      <c r="D361" s="49" t="str">
        <f ca="1">IF(ISNUMBER(B361),(($B$4-1)*B361/(SUM($B$11:$B$1010)-B361)-1),"")</f>
        <v/>
      </c>
      <c r="E361" s="54" t="str">
        <f ca="1">IF(ISNUMBER(B361),AVERAGE($B$11:$B$1010)*(1+D361),"")</f>
        <v/>
      </c>
      <c r="F361" s="49" t="str">
        <f ca="1">IF(ISNUMBER(D361),(D361-AVERAGE($D$11:$D$1010))/STDEV($D$11:$D$1010),"")</f>
        <v/>
      </c>
      <c r="G361" s="54" t="str">
        <f ca="1">IF(ISNUMBER(B361),(B361-AVERAGE($B$11:$B$20))/STDEV($B$11:$B$20),"")</f>
        <v/>
      </c>
    </row>
    <row r="362" spans="1:7" x14ac:dyDescent="0.35">
      <c r="A362" s="42" t="str">
        <f t="shared" si="17"/>
        <v/>
      </c>
      <c r="B362" s="54" t="str">
        <f t="shared" ca="1" si="15"/>
        <v/>
      </c>
      <c r="C362" s="54" t="str">
        <f t="shared" ca="1" si="16"/>
        <v/>
      </c>
      <c r="D362" s="49" t="str">
        <f ca="1">IF(ISNUMBER(B362),(($B$4-1)*B362/(SUM($B$11:$B$1010)-B362)-1),"")</f>
        <v/>
      </c>
      <c r="E362" s="54" t="str">
        <f ca="1">IF(ISNUMBER(B362),AVERAGE($B$11:$B$1010)*(1+D362),"")</f>
        <v/>
      </c>
      <c r="F362" s="49" t="str">
        <f ca="1">IF(ISNUMBER(D362),(D362-AVERAGE($D$11:$D$1010))/STDEV($D$11:$D$1010),"")</f>
        <v/>
      </c>
      <c r="G362" s="54" t="str">
        <f ca="1">IF(ISNUMBER(B362),(B362-AVERAGE($B$11:$B$20))/STDEV($B$11:$B$20),"")</f>
        <v/>
      </c>
    </row>
    <row r="363" spans="1:7" x14ac:dyDescent="0.35">
      <c r="A363" s="42" t="str">
        <f t="shared" si="17"/>
        <v/>
      </c>
      <c r="B363" s="54" t="str">
        <f t="shared" ca="1" si="15"/>
        <v/>
      </c>
      <c r="C363" s="54" t="str">
        <f t="shared" ca="1" si="16"/>
        <v/>
      </c>
      <c r="D363" s="49" t="str">
        <f ca="1">IF(ISNUMBER(B363),(($B$4-1)*B363/(SUM($B$11:$B$1010)-B363)-1),"")</f>
        <v/>
      </c>
      <c r="E363" s="54" t="str">
        <f ca="1">IF(ISNUMBER(B363),AVERAGE($B$11:$B$1010)*(1+D363),"")</f>
        <v/>
      </c>
      <c r="F363" s="49" t="str">
        <f ca="1">IF(ISNUMBER(D363),(D363-AVERAGE($D$11:$D$1010))/STDEV($D$11:$D$1010),"")</f>
        <v/>
      </c>
      <c r="G363" s="54" t="str">
        <f ca="1">IF(ISNUMBER(B363),(B363-AVERAGE($B$11:$B$20))/STDEV($B$11:$B$20),"")</f>
        <v/>
      </c>
    </row>
    <row r="364" spans="1:7" x14ac:dyDescent="0.35">
      <c r="A364" s="42" t="str">
        <f t="shared" si="17"/>
        <v/>
      </c>
      <c r="B364" s="54" t="str">
        <f t="shared" ca="1" si="15"/>
        <v/>
      </c>
      <c r="C364" s="54" t="str">
        <f t="shared" ca="1" si="16"/>
        <v/>
      </c>
      <c r="D364" s="49" t="str">
        <f ca="1">IF(ISNUMBER(B364),(($B$4-1)*B364/(SUM($B$11:$B$1010)-B364)-1),"")</f>
        <v/>
      </c>
      <c r="E364" s="54" t="str">
        <f ca="1">IF(ISNUMBER(B364),AVERAGE($B$11:$B$1010)*(1+D364),"")</f>
        <v/>
      </c>
      <c r="F364" s="49" t="str">
        <f ca="1">IF(ISNUMBER(D364),(D364-AVERAGE($D$11:$D$1010))/STDEV($D$11:$D$1010),"")</f>
        <v/>
      </c>
      <c r="G364" s="54" t="str">
        <f ca="1">IF(ISNUMBER(B364),(B364-AVERAGE($B$11:$B$20))/STDEV($B$11:$B$20),"")</f>
        <v/>
      </c>
    </row>
    <row r="365" spans="1:7" x14ac:dyDescent="0.35">
      <c r="A365" s="42" t="str">
        <f t="shared" si="17"/>
        <v/>
      </c>
      <c r="B365" s="54" t="str">
        <f t="shared" ca="1" si="15"/>
        <v/>
      </c>
      <c r="C365" s="54" t="str">
        <f t="shared" ca="1" si="16"/>
        <v/>
      </c>
      <c r="D365" s="49" t="str">
        <f ca="1">IF(ISNUMBER(B365),(($B$4-1)*B365/(SUM($B$11:$B$1010)-B365)-1),"")</f>
        <v/>
      </c>
      <c r="E365" s="54" t="str">
        <f ca="1">IF(ISNUMBER(B365),AVERAGE($B$11:$B$1010)*(1+D365),"")</f>
        <v/>
      </c>
      <c r="F365" s="49" t="str">
        <f ca="1">IF(ISNUMBER(D365),(D365-AVERAGE($D$11:$D$1010))/STDEV($D$11:$D$1010),"")</f>
        <v/>
      </c>
      <c r="G365" s="54" t="str">
        <f ca="1">IF(ISNUMBER(B365),(B365-AVERAGE($B$11:$B$20))/STDEV($B$11:$B$20),"")</f>
        <v/>
      </c>
    </row>
    <row r="366" spans="1:7" x14ac:dyDescent="0.35">
      <c r="A366" s="42" t="str">
        <f t="shared" si="17"/>
        <v/>
      </c>
      <c r="B366" s="54" t="str">
        <f t="shared" ca="1" si="15"/>
        <v/>
      </c>
      <c r="C366" s="54" t="str">
        <f t="shared" ca="1" si="16"/>
        <v/>
      </c>
      <c r="D366" s="49" t="str">
        <f ca="1">IF(ISNUMBER(B366),(($B$4-1)*B366/(SUM($B$11:$B$1010)-B366)-1),"")</f>
        <v/>
      </c>
      <c r="E366" s="54" t="str">
        <f ca="1">IF(ISNUMBER(B366),AVERAGE($B$11:$B$1010)*(1+D366),"")</f>
        <v/>
      </c>
      <c r="F366" s="49" t="str">
        <f ca="1">IF(ISNUMBER(D366),(D366-AVERAGE($D$11:$D$1010))/STDEV($D$11:$D$1010),"")</f>
        <v/>
      </c>
      <c r="G366" s="54" t="str">
        <f ca="1">IF(ISNUMBER(B366),(B366-AVERAGE($B$11:$B$20))/STDEV($B$11:$B$20),"")</f>
        <v/>
      </c>
    </row>
    <row r="367" spans="1:7" x14ac:dyDescent="0.35">
      <c r="A367" s="42" t="str">
        <f t="shared" si="17"/>
        <v/>
      </c>
      <c r="B367" s="54" t="str">
        <f t="shared" ca="1" si="15"/>
        <v/>
      </c>
      <c r="C367" s="54" t="str">
        <f t="shared" ca="1" si="16"/>
        <v/>
      </c>
      <c r="D367" s="49" t="str">
        <f ca="1">IF(ISNUMBER(B367),(($B$4-1)*B367/(SUM($B$11:$B$1010)-B367)-1),"")</f>
        <v/>
      </c>
      <c r="E367" s="54" t="str">
        <f ca="1">IF(ISNUMBER(B367),AVERAGE($B$11:$B$1010)*(1+D367),"")</f>
        <v/>
      </c>
      <c r="F367" s="49" t="str">
        <f ca="1">IF(ISNUMBER(D367),(D367-AVERAGE($D$11:$D$1010))/STDEV($D$11:$D$1010),"")</f>
        <v/>
      </c>
      <c r="G367" s="54" t="str">
        <f ca="1">IF(ISNUMBER(B367),(B367-AVERAGE($B$11:$B$20))/STDEV($B$11:$B$20),"")</f>
        <v/>
      </c>
    </row>
    <row r="368" spans="1:7" x14ac:dyDescent="0.35">
      <c r="A368" s="42" t="str">
        <f t="shared" si="17"/>
        <v/>
      </c>
      <c r="B368" s="54" t="str">
        <f t="shared" ca="1" si="15"/>
        <v/>
      </c>
      <c r="C368" s="54" t="str">
        <f t="shared" ca="1" si="16"/>
        <v/>
      </c>
      <c r="D368" s="49" t="str">
        <f ca="1">IF(ISNUMBER(B368),(($B$4-1)*B368/(SUM($B$11:$B$1010)-B368)-1),"")</f>
        <v/>
      </c>
      <c r="E368" s="54" t="str">
        <f ca="1">IF(ISNUMBER(B368),AVERAGE($B$11:$B$1010)*(1+D368),"")</f>
        <v/>
      </c>
      <c r="F368" s="49" t="str">
        <f ca="1">IF(ISNUMBER(D368),(D368-AVERAGE($D$11:$D$1010))/STDEV($D$11:$D$1010),"")</f>
        <v/>
      </c>
      <c r="G368" s="54" t="str">
        <f ca="1">IF(ISNUMBER(B368),(B368-AVERAGE($B$11:$B$20))/STDEV($B$11:$B$20),"")</f>
        <v/>
      </c>
    </row>
    <row r="369" spans="1:7" x14ac:dyDescent="0.35">
      <c r="A369" s="42" t="str">
        <f t="shared" si="17"/>
        <v/>
      </c>
      <c r="B369" s="54" t="str">
        <f t="shared" ca="1" si="15"/>
        <v/>
      </c>
      <c r="C369" s="54" t="str">
        <f t="shared" ca="1" si="16"/>
        <v/>
      </c>
      <c r="D369" s="49" t="str">
        <f ca="1">IF(ISNUMBER(B369),(($B$4-1)*B369/(SUM($B$11:$B$1010)-B369)-1),"")</f>
        <v/>
      </c>
      <c r="E369" s="54" t="str">
        <f ca="1">IF(ISNUMBER(B369),AVERAGE($B$11:$B$1010)*(1+D369),"")</f>
        <v/>
      </c>
      <c r="F369" s="49" t="str">
        <f ca="1">IF(ISNUMBER(D369),(D369-AVERAGE($D$11:$D$1010))/STDEV($D$11:$D$1010),"")</f>
        <v/>
      </c>
      <c r="G369" s="54" t="str">
        <f ca="1">IF(ISNUMBER(B369),(B369-AVERAGE($B$11:$B$20))/STDEV($B$11:$B$20),"")</f>
        <v/>
      </c>
    </row>
    <row r="370" spans="1:7" x14ac:dyDescent="0.35">
      <c r="A370" s="42" t="str">
        <f t="shared" si="17"/>
        <v/>
      </c>
      <c r="B370" s="54" t="str">
        <f t="shared" ca="1" si="15"/>
        <v/>
      </c>
      <c r="C370" s="54" t="str">
        <f t="shared" ca="1" si="16"/>
        <v/>
      </c>
      <c r="D370" s="49" t="str">
        <f ca="1">IF(ISNUMBER(B370),(($B$4-1)*B370/(SUM($B$11:$B$1010)-B370)-1),"")</f>
        <v/>
      </c>
      <c r="E370" s="54" t="str">
        <f ca="1">IF(ISNUMBER(B370),AVERAGE($B$11:$B$1010)*(1+D370),"")</f>
        <v/>
      </c>
      <c r="F370" s="49" t="str">
        <f ca="1">IF(ISNUMBER(D370),(D370-AVERAGE($D$11:$D$1010))/STDEV($D$11:$D$1010),"")</f>
        <v/>
      </c>
      <c r="G370" s="54" t="str">
        <f ca="1">IF(ISNUMBER(B370),(B370-AVERAGE($B$11:$B$20))/STDEV($B$11:$B$20),"")</f>
        <v/>
      </c>
    </row>
    <row r="371" spans="1:7" x14ac:dyDescent="0.35">
      <c r="A371" s="42" t="str">
        <f t="shared" si="17"/>
        <v/>
      </c>
      <c r="B371" s="54" t="str">
        <f t="shared" ca="1" si="15"/>
        <v/>
      </c>
      <c r="C371" s="54" t="str">
        <f t="shared" ca="1" si="16"/>
        <v/>
      </c>
      <c r="D371" s="49" t="str">
        <f ca="1">IF(ISNUMBER(B371),(($B$4-1)*B371/(SUM($B$11:$B$1010)-B371)-1),"")</f>
        <v/>
      </c>
      <c r="E371" s="54" t="str">
        <f ca="1">IF(ISNUMBER(B371),AVERAGE($B$11:$B$1010)*(1+D371),"")</f>
        <v/>
      </c>
      <c r="F371" s="49" t="str">
        <f ca="1">IF(ISNUMBER(D371),(D371-AVERAGE($D$11:$D$1010))/STDEV($D$11:$D$1010),"")</f>
        <v/>
      </c>
      <c r="G371" s="54" t="str">
        <f ca="1">IF(ISNUMBER(B371),(B371-AVERAGE($B$11:$B$20))/STDEV($B$11:$B$20),"")</f>
        <v/>
      </c>
    </row>
    <row r="372" spans="1:7" x14ac:dyDescent="0.35">
      <c r="A372" s="42" t="str">
        <f t="shared" si="17"/>
        <v/>
      </c>
      <c r="B372" s="54" t="str">
        <f t="shared" ca="1" si="15"/>
        <v/>
      </c>
      <c r="C372" s="54" t="str">
        <f t="shared" ca="1" si="16"/>
        <v/>
      </c>
      <c r="D372" s="49" t="str">
        <f ca="1">IF(ISNUMBER(B372),(($B$4-1)*B372/(SUM($B$11:$B$1010)-B372)-1),"")</f>
        <v/>
      </c>
      <c r="E372" s="54" t="str">
        <f ca="1">IF(ISNUMBER(B372),AVERAGE($B$11:$B$1010)*(1+D372),"")</f>
        <v/>
      </c>
      <c r="F372" s="49" t="str">
        <f ca="1">IF(ISNUMBER(D372),(D372-AVERAGE($D$11:$D$1010))/STDEV($D$11:$D$1010),"")</f>
        <v/>
      </c>
      <c r="G372" s="54" t="str">
        <f ca="1">IF(ISNUMBER(B372),(B372-AVERAGE($B$11:$B$20))/STDEV($B$11:$B$20),"")</f>
        <v/>
      </c>
    </row>
    <row r="373" spans="1:7" x14ac:dyDescent="0.35">
      <c r="A373" s="42" t="str">
        <f t="shared" si="17"/>
        <v/>
      </c>
      <c r="B373" s="54" t="str">
        <f t="shared" ca="1" si="15"/>
        <v/>
      </c>
      <c r="C373" s="54" t="str">
        <f t="shared" ca="1" si="16"/>
        <v/>
      </c>
      <c r="D373" s="49" t="str">
        <f ca="1">IF(ISNUMBER(B373),(($B$4-1)*B373/(SUM($B$11:$B$1010)-B373)-1),"")</f>
        <v/>
      </c>
      <c r="E373" s="54" t="str">
        <f ca="1">IF(ISNUMBER(B373),AVERAGE($B$11:$B$1010)*(1+D373),"")</f>
        <v/>
      </c>
      <c r="F373" s="49" t="str">
        <f ca="1">IF(ISNUMBER(D373),(D373-AVERAGE($D$11:$D$1010))/STDEV($D$11:$D$1010),"")</f>
        <v/>
      </c>
      <c r="G373" s="54" t="str">
        <f ca="1">IF(ISNUMBER(B373),(B373-AVERAGE($B$11:$B$20))/STDEV($B$11:$B$20),"")</f>
        <v/>
      </c>
    </row>
    <row r="374" spans="1:7" x14ac:dyDescent="0.35">
      <c r="A374" s="42" t="str">
        <f t="shared" si="17"/>
        <v/>
      </c>
      <c r="B374" s="54" t="str">
        <f t="shared" ca="1" si="15"/>
        <v/>
      </c>
      <c r="C374" s="54" t="str">
        <f t="shared" ca="1" si="16"/>
        <v/>
      </c>
      <c r="D374" s="49" t="str">
        <f ca="1">IF(ISNUMBER(B374),(($B$4-1)*B374/(SUM($B$11:$B$1010)-B374)-1),"")</f>
        <v/>
      </c>
      <c r="E374" s="54" t="str">
        <f ca="1">IF(ISNUMBER(B374),AVERAGE($B$11:$B$1010)*(1+D374),"")</f>
        <v/>
      </c>
      <c r="F374" s="49" t="str">
        <f ca="1">IF(ISNUMBER(D374),(D374-AVERAGE($D$11:$D$1010))/STDEV($D$11:$D$1010),"")</f>
        <v/>
      </c>
      <c r="G374" s="54" t="str">
        <f ca="1">IF(ISNUMBER(B374),(B374-AVERAGE($B$11:$B$20))/STDEV($B$11:$B$20),"")</f>
        <v/>
      </c>
    </row>
    <row r="375" spans="1:7" x14ac:dyDescent="0.35">
      <c r="A375" s="42" t="str">
        <f t="shared" si="17"/>
        <v/>
      </c>
      <c r="B375" s="54" t="str">
        <f t="shared" ca="1" si="15"/>
        <v/>
      </c>
      <c r="C375" s="54" t="str">
        <f t="shared" ca="1" si="16"/>
        <v/>
      </c>
      <c r="D375" s="49" t="str">
        <f ca="1">IF(ISNUMBER(B375),(($B$4-1)*B375/(SUM($B$11:$B$1010)-B375)-1),"")</f>
        <v/>
      </c>
      <c r="E375" s="54" t="str">
        <f ca="1">IF(ISNUMBER(B375),AVERAGE($B$11:$B$1010)*(1+D375),"")</f>
        <v/>
      </c>
      <c r="F375" s="49" t="str">
        <f ca="1">IF(ISNUMBER(D375),(D375-AVERAGE($D$11:$D$1010))/STDEV($D$11:$D$1010),"")</f>
        <v/>
      </c>
      <c r="G375" s="54" t="str">
        <f ca="1">IF(ISNUMBER(B375),(B375-AVERAGE($B$11:$B$20))/STDEV($B$11:$B$20),"")</f>
        <v/>
      </c>
    </row>
    <row r="376" spans="1:7" x14ac:dyDescent="0.35">
      <c r="A376" s="42" t="str">
        <f t="shared" si="17"/>
        <v/>
      </c>
      <c r="B376" s="54" t="str">
        <f t="shared" ca="1" si="15"/>
        <v/>
      </c>
      <c r="C376" s="54" t="str">
        <f t="shared" ca="1" si="16"/>
        <v/>
      </c>
      <c r="D376" s="49" t="str">
        <f ca="1">IF(ISNUMBER(B376),(($B$4-1)*B376/(SUM($B$11:$B$1010)-B376)-1),"")</f>
        <v/>
      </c>
      <c r="E376" s="54" t="str">
        <f ca="1">IF(ISNUMBER(B376),AVERAGE($B$11:$B$1010)*(1+D376),"")</f>
        <v/>
      </c>
      <c r="F376" s="49" t="str">
        <f ca="1">IF(ISNUMBER(D376),(D376-AVERAGE($D$11:$D$1010))/STDEV($D$11:$D$1010),"")</f>
        <v/>
      </c>
      <c r="G376" s="54" t="str">
        <f ca="1">IF(ISNUMBER(B376),(B376-AVERAGE($B$11:$B$20))/STDEV($B$11:$B$20),"")</f>
        <v/>
      </c>
    </row>
    <row r="377" spans="1:7" x14ac:dyDescent="0.35">
      <c r="A377" s="42" t="str">
        <f t="shared" si="17"/>
        <v/>
      </c>
      <c r="B377" s="54" t="str">
        <f t="shared" ca="1" si="15"/>
        <v/>
      </c>
      <c r="C377" s="54" t="str">
        <f t="shared" ca="1" si="16"/>
        <v/>
      </c>
      <c r="D377" s="49" t="str">
        <f ca="1">IF(ISNUMBER(B377),(($B$4-1)*B377/(SUM($B$11:$B$1010)-B377)-1),"")</f>
        <v/>
      </c>
      <c r="E377" s="54" t="str">
        <f ca="1">IF(ISNUMBER(B377),AVERAGE($B$11:$B$1010)*(1+D377),"")</f>
        <v/>
      </c>
      <c r="F377" s="49" t="str">
        <f ca="1">IF(ISNUMBER(D377),(D377-AVERAGE($D$11:$D$1010))/STDEV($D$11:$D$1010),"")</f>
        <v/>
      </c>
      <c r="G377" s="54" t="str">
        <f ca="1">IF(ISNUMBER(B377),(B377-AVERAGE($B$11:$B$20))/STDEV($B$11:$B$20),"")</f>
        <v/>
      </c>
    </row>
    <row r="378" spans="1:7" x14ac:dyDescent="0.35">
      <c r="A378" s="42" t="str">
        <f t="shared" si="17"/>
        <v/>
      </c>
      <c r="B378" s="54" t="str">
        <f t="shared" ca="1" si="15"/>
        <v/>
      </c>
      <c r="C378" s="54" t="str">
        <f t="shared" ca="1" si="16"/>
        <v/>
      </c>
      <c r="D378" s="49" t="str">
        <f ca="1">IF(ISNUMBER(B378),(($B$4-1)*B378/(SUM($B$11:$B$1010)-B378)-1),"")</f>
        <v/>
      </c>
      <c r="E378" s="54" t="str">
        <f ca="1">IF(ISNUMBER(B378),AVERAGE($B$11:$B$1010)*(1+D378),"")</f>
        <v/>
      </c>
      <c r="F378" s="49" t="str">
        <f ca="1">IF(ISNUMBER(D378),(D378-AVERAGE($D$11:$D$1010))/STDEV($D$11:$D$1010),"")</f>
        <v/>
      </c>
      <c r="G378" s="54" t="str">
        <f ca="1">IF(ISNUMBER(B378),(B378-AVERAGE($B$11:$B$20))/STDEV($B$11:$B$20),"")</f>
        <v/>
      </c>
    </row>
    <row r="379" spans="1:7" x14ac:dyDescent="0.35">
      <c r="A379" s="42" t="str">
        <f t="shared" si="17"/>
        <v/>
      </c>
      <c r="B379" s="54" t="str">
        <f t="shared" ca="1" si="15"/>
        <v/>
      </c>
      <c r="C379" s="54" t="str">
        <f t="shared" ca="1" si="16"/>
        <v/>
      </c>
      <c r="D379" s="49" t="str">
        <f ca="1">IF(ISNUMBER(B379),(($B$4-1)*B379/(SUM($B$11:$B$1010)-B379)-1),"")</f>
        <v/>
      </c>
      <c r="E379" s="54" t="str">
        <f ca="1">IF(ISNUMBER(B379),AVERAGE($B$11:$B$1010)*(1+D379),"")</f>
        <v/>
      </c>
      <c r="F379" s="49" t="str">
        <f ca="1">IF(ISNUMBER(D379),(D379-AVERAGE($D$11:$D$1010))/STDEV($D$11:$D$1010),"")</f>
        <v/>
      </c>
      <c r="G379" s="54" t="str">
        <f ca="1">IF(ISNUMBER(B379),(B379-AVERAGE($B$11:$B$20))/STDEV($B$11:$B$20),"")</f>
        <v/>
      </c>
    </row>
    <row r="380" spans="1:7" x14ac:dyDescent="0.35">
      <c r="A380" s="42" t="str">
        <f t="shared" si="17"/>
        <v/>
      </c>
      <c r="B380" s="54" t="str">
        <f t="shared" ca="1" si="15"/>
        <v/>
      </c>
      <c r="C380" s="54" t="str">
        <f t="shared" ca="1" si="16"/>
        <v/>
      </c>
      <c r="D380" s="49" t="str">
        <f ca="1">IF(ISNUMBER(B380),(($B$4-1)*B380/(SUM($B$11:$B$1010)-B380)-1),"")</f>
        <v/>
      </c>
      <c r="E380" s="54" t="str">
        <f ca="1">IF(ISNUMBER(B380),AVERAGE($B$11:$B$1010)*(1+D380),"")</f>
        <v/>
      </c>
      <c r="F380" s="49" t="str">
        <f ca="1">IF(ISNUMBER(D380),(D380-AVERAGE($D$11:$D$1010))/STDEV($D$11:$D$1010),"")</f>
        <v/>
      </c>
      <c r="G380" s="54" t="str">
        <f ca="1">IF(ISNUMBER(B380),(B380-AVERAGE($B$11:$B$20))/STDEV($B$11:$B$20),"")</f>
        <v/>
      </c>
    </row>
    <row r="381" spans="1:7" x14ac:dyDescent="0.35">
      <c r="A381" s="42" t="str">
        <f t="shared" si="17"/>
        <v/>
      </c>
      <c r="B381" s="54" t="str">
        <f t="shared" ca="1" si="15"/>
        <v/>
      </c>
      <c r="C381" s="54" t="str">
        <f t="shared" ca="1" si="16"/>
        <v/>
      </c>
      <c r="D381" s="49" t="str">
        <f ca="1">IF(ISNUMBER(B381),(($B$4-1)*B381/(SUM($B$11:$B$1010)-B381)-1),"")</f>
        <v/>
      </c>
      <c r="E381" s="54" t="str">
        <f ca="1">IF(ISNUMBER(B381),AVERAGE($B$11:$B$1010)*(1+D381),"")</f>
        <v/>
      </c>
      <c r="F381" s="49" t="str">
        <f ca="1">IF(ISNUMBER(D381),(D381-AVERAGE($D$11:$D$1010))/STDEV($D$11:$D$1010),"")</f>
        <v/>
      </c>
      <c r="G381" s="54" t="str">
        <f ca="1">IF(ISNUMBER(B381),(B381-AVERAGE($B$11:$B$20))/STDEV($B$11:$B$20),"")</f>
        <v/>
      </c>
    </row>
    <row r="382" spans="1:7" x14ac:dyDescent="0.35">
      <c r="A382" s="42" t="str">
        <f t="shared" si="17"/>
        <v/>
      </c>
      <c r="B382" s="54" t="str">
        <f t="shared" ca="1" si="15"/>
        <v/>
      </c>
      <c r="C382" s="54" t="str">
        <f t="shared" ca="1" si="16"/>
        <v/>
      </c>
      <c r="D382" s="49" t="str">
        <f ca="1">IF(ISNUMBER(B382),(($B$4-1)*B382/(SUM($B$11:$B$1010)-B382)-1),"")</f>
        <v/>
      </c>
      <c r="E382" s="54" t="str">
        <f ca="1">IF(ISNUMBER(B382),AVERAGE($B$11:$B$1010)*(1+D382),"")</f>
        <v/>
      </c>
      <c r="F382" s="49" t="str">
        <f ca="1">IF(ISNUMBER(D382),(D382-AVERAGE($D$11:$D$1010))/STDEV($D$11:$D$1010),"")</f>
        <v/>
      </c>
      <c r="G382" s="54" t="str">
        <f ca="1">IF(ISNUMBER(B382),(B382-AVERAGE($B$11:$B$20))/STDEV($B$11:$B$20),"")</f>
        <v/>
      </c>
    </row>
    <row r="383" spans="1:7" x14ac:dyDescent="0.35">
      <c r="A383" s="42" t="str">
        <f t="shared" si="17"/>
        <v/>
      </c>
      <c r="B383" s="54" t="str">
        <f t="shared" ca="1" si="15"/>
        <v/>
      </c>
      <c r="C383" s="54" t="str">
        <f t="shared" ca="1" si="16"/>
        <v/>
      </c>
      <c r="D383" s="49" t="str">
        <f ca="1">IF(ISNUMBER(B383),(($B$4-1)*B383/(SUM($B$11:$B$1010)-B383)-1),"")</f>
        <v/>
      </c>
      <c r="E383" s="54" t="str">
        <f ca="1">IF(ISNUMBER(B383),AVERAGE($B$11:$B$1010)*(1+D383),"")</f>
        <v/>
      </c>
      <c r="F383" s="49" t="str">
        <f ca="1">IF(ISNUMBER(D383),(D383-AVERAGE($D$11:$D$1010))/STDEV($D$11:$D$1010),"")</f>
        <v/>
      </c>
      <c r="G383" s="54" t="str">
        <f ca="1">IF(ISNUMBER(B383),(B383-AVERAGE($B$11:$B$20))/STDEV($B$11:$B$20),"")</f>
        <v/>
      </c>
    </row>
    <row r="384" spans="1:7" x14ac:dyDescent="0.35">
      <c r="A384" s="42" t="str">
        <f t="shared" si="17"/>
        <v/>
      </c>
      <c r="B384" s="54" t="str">
        <f t="shared" ca="1" si="15"/>
        <v/>
      </c>
      <c r="C384" s="54" t="str">
        <f t="shared" ca="1" si="16"/>
        <v/>
      </c>
      <c r="D384" s="49" t="str">
        <f ca="1">IF(ISNUMBER(B384),(($B$4-1)*B384/(SUM($B$11:$B$1010)-B384)-1),"")</f>
        <v/>
      </c>
      <c r="E384" s="54" t="str">
        <f ca="1">IF(ISNUMBER(B384),AVERAGE($B$11:$B$1010)*(1+D384),"")</f>
        <v/>
      </c>
      <c r="F384" s="49" t="str">
        <f ca="1">IF(ISNUMBER(D384),(D384-AVERAGE($D$11:$D$1010))/STDEV($D$11:$D$1010),"")</f>
        <v/>
      </c>
      <c r="G384" s="54" t="str">
        <f ca="1">IF(ISNUMBER(B384),(B384-AVERAGE($B$11:$B$20))/STDEV($B$11:$B$20),"")</f>
        <v/>
      </c>
    </row>
    <row r="385" spans="1:7" x14ac:dyDescent="0.35">
      <c r="A385" s="42" t="str">
        <f t="shared" si="17"/>
        <v/>
      </c>
      <c r="B385" s="54" t="str">
        <f t="shared" ca="1" si="15"/>
        <v/>
      </c>
      <c r="C385" s="54" t="str">
        <f t="shared" ca="1" si="16"/>
        <v/>
      </c>
      <c r="D385" s="49" t="str">
        <f ca="1">IF(ISNUMBER(B385),(($B$4-1)*B385/(SUM($B$11:$B$1010)-B385)-1),"")</f>
        <v/>
      </c>
      <c r="E385" s="54" t="str">
        <f ca="1">IF(ISNUMBER(B385),AVERAGE($B$11:$B$1010)*(1+D385),"")</f>
        <v/>
      </c>
      <c r="F385" s="49" t="str">
        <f ca="1">IF(ISNUMBER(D385),(D385-AVERAGE($D$11:$D$1010))/STDEV($D$11:$D$1010),"")</f>
        <v/>
      </c>
      <c r="G385" s="54" t="str">
        <f ca="1">IF(ISNUMBER(B385),(B385-AVERAGE($B$11:$B$20))/STDEV($B$11:$B$20),"")</f>
        <v/>
      </c>
    </row>
    <row r="386" spans="1:7" x14ac:dyDescent="0.35">
      <c r="A386" s="42" t="str">
        <f t="shared" si="17"/>
        <v/>
      </c>
      <c r="B386" s="54" t="str">
        <f t="shared" ca="1" si="15"/>
        <v/>
      </c>
      <c r="C386" s="54" t="str">
        <f t="shared" ca="1" si="16"/>
        <v/>
      </c>
      <c r="D386" s="49" t="str">
        <f ca="1">IF(ISNUMBER(B386),(($B$4-1)*B386/(SUM($B$11:$B$1010)-B386)-1),"")</f>
        <v/>
      </c>
      <c r="E386" s="54" t="str">
        <f ca="1">IF(ISNUMBER(B386),AVERAGE($B$11:$B$1010)*(1+D386),"")</f>
        <v/>
      </c>
      <c r="F386" s="49" t="str">
        <f ca="1">IF(ISNUMBER(D386),(D386-AVERAGE($D$11:$D$1010))/STDEV($D$11:$D$1010),"")</f>
        <v/>
      </c>
      <c r="G386" s="54" t="str">
        <f ca="1">IF(ISNUMBER(B386),(B386-AVERAGE($B$11:$B$20))/STDEV($B$11:$B$20),"")</f>
        <v/>
      </c>
    </row>
    <row r="387" spans="1:7" x14ac:dyDescent="0.35">
      <c r="A387" s="42" t="str">
        <f t="shared" si="17"/>
        <v/>
      </c>
      <c r="B387" s="54" t="str">
        <f t="shared" ca="1" si="15"/>
        <v/>
      </c>
      <c r="C387" s="54" t="str">
        <f t="shared" ca="1" si="16"/>
        <v/>
      </c>
      <c r="D387" s="49" t="str">
        <f ca="1">IF(ISNUMBER(B387),(($B$4-1)*B387/(SUM($B$11:$B$1010)-B387)-1),"")</f>
        <v/>
      </c>
      <c r="E387" s="54" t="str">
        <f ca="1">IF(ISNUMBER(B387),AVERAGE($B$11:$B$1010)*(1+D387),"")</f>
        <v/>
      </c>
      <c r="F387" s="49" t="str">
        <f ca="1">IF(ISNUMBER(D387),(D387-AVERAGE($D$11:$D$1010))/STDEV($D$11:$D$1010),"")</f>
        <v/>
      </c>
      <c r="G387" s="54" t="str">
        <f ca="1">IF(ISNUMBER(B387),(B387-AVERAGE($B$11:$B$20))/STDEV($B$11:$B$20),"")</f>
        <v/>
      </c>
    </row>
    <row r="388" spans="1:7" x14ac:dyDescent="0.35">
      <c r="A388" s="42" t="str">
        <f t="shared" si="17"/>
        <v/>
      </c>
      <c r="B388" s="54" t="str">
        <f t="shared" ca="1" si="15"/>
        <v/>
      </c>
      <c r="C388" s="54" t="str">
        <f t="shared" ca="1" si="16"/>
        <v/>
      </c>
      <c r="D388" s="49" t="str">
        <f ca="1">IF(ISNUMBER(B388),(($B$4-1)*B388/(SUM($B$11:$B$1010)-B388)-1),"")</f>
        <v/>
      </c>
      <c r="E388" s="54" t="str">
        <f ca="1">IF(ISNUMBER(B388),AVERAGE($B$11:$B$1010)*(1+D388),"")</f>
        <v/>
      </c>
      <c r="F388" s="49" t="str">
        <f ca="1">IF(ISNUMBER(D388),(D388-AVERAGE($D$11:$D$1010))/STDEV($D$11:$D$1010),"")</f>
        <v/>
      </c>
      <c r="G388" s="54" t="str">
        <f ca="1">IF(ISNUMBER(B388),(B388-AVERAGE($B$11:$B$20))/STDEV($B$11:$B$20),"")</f>
        <v/>
      </c>
    </row>
    <row r="389" spans="1:7" x14ac:dyDescent="0.35">
      <c r="A389" s="42" t="str">
        <f t="shared" si="17"/>
        <v/>
      </c>
      <c r="B389" s="54" t="str">
        <f t="shared" ca="1" si="15"/>
        <v/>
      </c>
      <c r="C389" s="54" t="str">
        <f t="shared" ca="1" si="16"/>
        <v/>
      </c>
      <c r="D389" s="49" t="str">
        <f ca="1">IF(ISNUMBER(B389),(($B$4-1)*B389/(SUM($B$11:$B$1010)-B389)-1),"")</f>
        <v/>
      </c>
      <c r="E389" s="54" t="str">
        <f ca="1">IF(ISNUMBER(B389),AVERAGE($B$11:$B$1010)*(1+D389),"")</f>
        <v/>
      </c>
      <c r="F389" s="49" t="str">
        <f ca="1">IF(ISNUMBER(D389),(D389-AVERAGE($D$11:$D$1010))/STDEV($D$11:$D$1010),"")</f>
        <v/>
      </c>
      <c r="G389" s="54" t="str">
        <f ca="1">IF(ISNUMBER(B389),(B389-AVERAGE($B$11:$B$20))/STDEV($B$11:$B$20),"")</f>
        <v/>
      </c>
    </row>
    <row r="390" spans="1:7" x14ac:dyDescent="0.35">
      <c r="A390" s="42" t="str">
        <f t="shared" si="17"/>
        <v/>
      </c>
      <c r="B390" s="54" t="str">
        <f t="shared" ca="1" si="15"/>
        <v/>
      </c>
      <c r="C390" s="54" t="str">
        <f t="shared" ca="1" si="16"/>
        <v/>
      </c>
      <c r="D390" s="49" t="str">
        <f ca="1">IF(ISNUMBER(B390),(($B$4-1)*B390/(SUM($B$11:$B$1010)-B390)-1),"")</f>
        <v/>
      </c>
      <c r="E390" s="54" t="str">
        <f ca="1">IF(ISNUMBER(B390),AVERAGE($B$11:$B$1010)*(1+D390),"")</f>
        <v/>
      </c>
      <c r="F390" s="49" t="str">
        <f ca="1">IF(ISNUMBER(D390),(D390-AVERAGE($D$11:$D$1010))/STDEV($D$11:$D$1010),"")</f>
        <v/>
      </c>
      <c r="G390" s="54" t="str">
        <f ca="1">IF(ISNUMBER(B390),(B390-AVERAGE($B$11:$B$20))/STDEV($B$11:$B$20),"")</f>
        <v/>
      </c>
    </row>
    <row r="391" spans="1:7" x14ac:dyDescent="0.35">
      <c r="A391" s="42" t="str">
        <f t="shared" si="17"/>
        <v/>
      </c>
      <c r="B391" s="54" t="str">
        <f t="shared" ca="1" si="15"/>
        <v/>
      </c>
      <c r="C391" s="54" t="str">
        <f t="shared" ca="1" si="16"/>
        <v/>
      </c>
      <c r="D391" s="49" t="str">
        <f ca="1">IF(ISNUMBER(B391),(($B$4-1)*B391/(SUM($B$11:$B$1010)-B391)-1),"")</f>
        <v/>
      </c>
      <c r="E391" s="54" t="str">
        <f ca="1">IF(ISNUMBER(B391),AVERAGE($B$11:$B$1010)*(1+D391),"")</f>
        <v/>
      </c>
      <c r="F391" s="49" t="str">
        <f ca="1">IF(ISNUMBER(D391),(D391-AVERAGE($D$11:$D$1010))/STDEV($D$11:$D$1010),"")</f>
        <v/>
      </c>
      <c r="G391" s="54" t="str">
        <f ca="1">IF(ISNUMBER(B391),(B391-AVERAGE($B$11:$B$20))/STDEV($B$11:$B$20),"")</f>
        <v/>
      </c>
    </row>
    <row r="392" spans="1:7" x14ac:dyDescent="0.35">
      <c r="A392" s="42" t="str">
        <f t="shared" si="17"/>
        <v/>
      </c>
      <c r="B392" s="54" t="str">
        <f t="shared" ca="1" si="15"/>
        <v/>
      </c>
      <c r="C392" s="54" t="str">
        <f t="shared" ca="1" si="16"/>
        <v/>
      </c>
      <c r="D392" s="49" t="str">
        <f ca="1">IF(ISNUMBER(B392),(($B$4-1)*B392/(SUM($B$11:$B$1010)-B392)-1),"")</f>
        <v/>
      </c>
      <c r="E392" s="54" t="str">
        <f ca="1">IF(ISNUMBER(B392),AVERAGE($B$11:$B$1010)*(1+D392),"")</f>
        <v/>
      </c>
      <c r="F392" s="49" t="str">
        <f ca="1">IF(ISNUMBER(D392),(D392-AVERAGE($D$11:$D$1010))/STDEV($D$11:$D$1010),"")</f>
        <v/>
      </c>
      <c r="G392" s="54" t="str">
        <f ca="1">IF(ISNUMBER(B392),(B392-AVERAGE($B$11:$B$20))/STDEV($B$11:$B$20),"")</f>
        <v/>
      </c>
    </row>
    <row r="393" spans="1:7" x14ac:dyDescent="0.35">
      <c r="A393" s="42" t="str">
        <f t="shared" si="17"/>
        <v/>
      </c>
      <c r="B393" s="54" t="str">
        <f t="shared" ca="1" si="15"/>
        <v/>
      </c>
      <c r="C393" s="54" t="str">
        <f t="shared" ca="1" si="16"/>
        <v/>
      </c>
      <c r="D393" s="49" t="str">
        <f ca="1">IF(ISNUMBER(B393),(($B$4-1)*B393/(SUM($B$11:$B$1010)-B393)-1),"")</f>
        <v/>
      </c>
      <c r="E393" s="54" t="str">
        <f ca="1">IF(ISNUMBER(B393),AVERAGE($B$11:$B$1010)*(1+D393),"")</f>
        <v/>
      </c>
      <c r="F393" s="49" t="str">
        <f ca="1">IF(ISNUMBER(D393),(D393-AVERAGE($D$11:$D$1010))/STDEV($D$11:$D$1010),"")</f>
        <v/>
      </c>
      <c r="G393" s="54" t="str">
        <f ca="1">IF(ISNUMBER(B393),(B393-AVERAGE($B$11:$B$20))/STDEV($B$11:$B$20),"")</f>
        <v/>
      </c>
    </row>
    <row r="394" spans="1:7" x14ac:dyDescent="0.35">
      <c r="A394" s="42" t="str">
        <f t="shared" si="17"/>
        <v/>
      </c>
      <c r="B394" s="54" t="str">
        <f t="shared" ca="1" si="15"/>
        <v/>
      </c>
      <c r="C394" s="54" t="str">
        <f t="shared" ca="1" si="16"/>
        <v/>
      </c>
      <c r="D394" s="49" t="str">
        <f ca="1">IF(ISNUMBER(B394),(($B$4-1)*B394/(SUM($B$11:$B$1010)-B394)-1),"")</f>
        <v/>
      </c>
      <c r="E394" s="54" t="str">
        <f ca="1">IF(ISNUMBER(B394),AVERAGE($B$11:$B$1010)*(1+D394),"")</f>
        <v/>
      </c>
      <c r="F394" s="49" t="str">
        <f ca="1">IF(ISNUMBER(D394),(D394-AVERAGE($D$11:$D$1010))/STDEV($D$11:$D$1010),"")</f>
        <v/>
      </c>
      <c r="G394" s="54" t="str">
        <f ca="1">IF(ISNUMBER(B394),(B394-AVERAGE($B$11:$B$20))/STDEV($B$11:$B$20),"")</f>
        <v/>
      </c>
    </row>
    <row r="395" spans="1:7" x14ac:dyDescent="0.35">
      <c r="A395" s="42" t="str">
        <f t="shared" si="17"/>
        <v/>
      </c>
      <c r="B395" s="54" t="str">
        <f t="shared" ca="1" si="15"/>
        <v/>
      </c>
      <c r="C395" s="54" t="str">
        <f t="shared" ca="1" si="16"/>
        <v/>
      </c>
      <c r="D395" s="49" t="str">
        <f ca="1">IF(ISNUMBER(B395),(($B$4-1)*B395/(SUM($B$11:$B$1010)-B395)-1),"")</f>
        <v/>
      </c>
      <c r="E395" s="54" t="str">
        <f ca="1">IF(ISNUMBER(B395),AVERAGE($B$11:$B$1010)*(1+D395),"")</f>
        <v/>
      </c>
      <c r="F395" s="49" t="str">
        <f ca="1">IF(ISNUMBER(D395),(D395-AVERAGE($D$11:$D$1010))/STDEV($D$11:$D$1010),"")</f>
        <v/>
      </c>
      <c r="G395" s="54" t="str">
        <f ca="1">IF(ISNUMBER(B395),(B395-AVERAGE($B$11:$B$20))/STDEV($B$11:$B$20),"")</f>
        <v/>
      </c>
    </row>
    <row r="396" spans="1:7" x14ac:dyDescent="0.35">
      <c r="A396" s="42" t="str">
        <f t="shared" si="17"/>
        <v/>
      </c>
      <c r="B396" s="54" t="str">
        <f t="shared" ref="B396:B459" ca="1" si="18">IF(ISNUMBER(A396),_xlfn.NORM.INV(RAND(),$B$2,$B$3),"")</f>
        <v/>
      </c>
      <c r="C396" s="54" t="str">
        <f t="shared" ref="C396:C459" ca="1" si="19">IF(ISNUMBER(B396),(SUM($B$11:$B$1010)-B396)/($B$4-1),"")</f>
        <v/>
      </c>
      <c r="D396" s="49" t="str">
        <f ca="1">IF(ISNUMBER(B396),(($B$4-1)*B396/(SUM($B$11:$B$1010)-B396)-1),"")</f>
        <v/>
      </c>
      <c r="E396" s="54" t="str">
        <f ca="1">IF(ISNUMBER(B396),AVERAGE($B$11:$B$1010)*(1+D396),"")</f>
        <v/>
      </c>
      <c r="F396" s="49" t="str">
        <f ca="1">IF(ISNUMBER(D396),(D396-AVERAGE($D$11:$D$1010))/STDEV($D$11:$D$1010),"")</f>
        <v/>
      </c>
      <c r="G396" s="54" t="str">
        <f ca="1">IF(ISNUMBER(B396),(B396-AVERAGE($B$11:$B$20))/STDEV($B$11:$B$20),"")</f>
        <v/>
      </c>
    </row>
    <row r="397" spans="1:7" x14ac:dyDescent="0.35">
      <c r="A397" s="42" t="str">
        <f t="shared" ref="A397:A460" si="20">IF(A396&lt;$B$4,A396+1,"")</f>
        <v/>
      </c>
      <c r="B397" s="54" t="str">
        <f t="shared" ca="1" si="18"/>
        <v/>
      </c>
      <c r="C397" s="54" t="str">
        <f t="shared" ca="1" si="19"/>
        <v/>
      </c>
      <c r="D397" s="49" t="str">
        <f ca="1">IF(ISNUMBER(B397),(($B$4-1)*B397/(SUM($B$11:$B$1010)-B397)-1),"")</f>
        <v/>
      </c>
      <c r="E397" s="54" t="str">
        <f ca="1">IF(ISNUMBER(B397),AVERAGE($B$11:$B$1010)*(1+D397),"")</f>
        <v/>
      </c>
      <c r="F397" s="49" t="str">
        <f ca="1">IF(ISNUMBER(D397),(D397-AVERAGE($D$11:$D$1010))/STDEV($D$11:$D$1010),"")</f>
        <v/>
      </c>
      <c r="G397" s="54" t="str">
        <f ca="1">IF(ISNUMBER(B397),(B397-AVERAGE($B$11:$B$20))/STDEV($B$11:$B$20),"")</f>
        <v/>
      </c>
    </row>
    <row r="398" spans="1:7" x14ac:dyDescent="0.35">
      <c r="A398" s="42" t="str">
        <f t="shared" si="20"/>
        <v/>
      </c>
      <c r="B398" s="54" t="str">
        <f t="shared" ca="1" si="18"/>
        <v/>
      </c>
      <c r="C398" s="54" t="str">
        <f t="shared" ca="1" si="19"/>
        <v/>
      </c>
      <c r="D398" s="49" t="str">
        <f ca="1">IF(ISNUMBER(B398),(($B$4-1)*B398/(SUM($B$11:$B$1010)-B398)-1),"")</f>
        <v/>
      </c>
      <c r="E398" s="54" t="str">
        <f ca="1">IF(ISNUMBER(B398),AVERAGE($B$11:$B$1010)*(1+D398),"")</f>
        <v/>
      </c>
      <c r="F398" s="49" t="str">
        <f ca="1">IF(ISNUMBER(D398),(D398-AVERAGE($D$11:$D$1010))/STDEV($D$11:$D$1010),"")</f>
        <v/>
      </c>
      <c r="G398" s="54" t="str">
        <f ca="1">IF(ISNUMBER(B398),(B398-AVERAGE($B$11:$B$20))/STDEV($B$11:$B$20),"")</f>
        <v/>
      </c>
    </row>
    <row r="399" spans="1:7" x14ac:dyDescent="0.35">
      <c r="A399" s="42" t="str">
        <f t="shared" si="20"/>
        <v/>
      </c>
      <c r="B399" s="54" t="str">
        <f t="shared" ca="1" si="18"/>
        <v/>
      </c>
      <c r="C399" s="54" t="str">
        <f t="shared" ca="1" si="19"/>
        <v/>
      </c>
      <c r="D399" s="49" t="str">
        <f ca="1">IF(ISNUMBER(B399),(($B$4-1)*B399/(SUM($B$11:$B$1010)-B399)-1),"")</f>
        <v/>
      </c>
      <c r="E399" s="54" t="str">
        <f ca="1">IF(ISNUMBER(B399),AVERAGE($B$11:$B$1010)*(1+D399),"")</f>
        <v/>
      </c>
      <c r="F399" s="49" t="str">
        <f ca="1">IF(ISNUMBER(D399),(D399-AVERAGE($D$11:$D$1010))/STDEV($D$11:$D$1010),"")</f>
        <v/>
      </c>
      <c r="G399" s="54" t="str">
        <f ca="1">IF(ISNUMBER(B399),(B399-AVERAGE($B$11:$B$20))/STDEV($B$11:$B$20),"")</f>
        <v/>
      </c>
    </row>
    <row r="400" spans="1:7" x14ac:dyDescent="0.35">
      <c r="A400" s="42" t="str">
        <f t="shared" si="20"/>
        <v/>
      </c>
      <c r="B400" s="54" t="str">
        <f t="shared" ca="1" si="18"/>
        <v/>
      </c>
      <c r="C400" s="54" t="str">
        <f t="shared" ca="1" si="19"/>
        <v/>
      </c>
      <c r="D400" s="49" t="str">
        <f ca="1">IF(ISNUMBER(B400),(($B$4-1)*B400/(SUM($B$11:$B$1010)-B400)-1),"")</f>
        <v/>
      </c>
      <c r="E400" s="54" t="str">
        <f ca="1">IF(ISNUMBER(B400),AVERAGE($B$11:$B$1010)*(1+D400),"")</f>
        <v/>
      </c>
      <c r="F400" s="49" t="str">
        <f ca="1">IF(ISNUMBER(D400),(D400-AVERAGE($D$11:$D$1010))/STDEV($D$11:$D$1010),"")</f>
        <v/>
      </c>
      <c r="G400" s="54" t="str">
        <f ca="1">IF(ISNUMBER(B400),(B400-AVERAGE($B$11:$B$20))/STDEV($B$11:$B$20),"")</f>
        <v/>
      </c>
    </row>
    <row r="401" spans="1:7" x14ac:dyDescent="0.35">
      <c r="A401" s="42" t="str">
        <f t="shared" si="20"/>
        <v/>
      </c>
      <c r="B401" s="54" t="str">
        <f t="shared" ca="1" si="18"/>
        <v/>
      </c>
      <c r="C401" s="54" t="str">
        <f t="shared" ca="1" si="19"/>
        <v/>
      </c>
      <c r="D401" s="49" t="str">
        <f ca="1">IF(ISNUMBER(B401),(($B$4-1)*B401/(SUM($B$11:$B$1010)-B401)-1),"")</f>
        <v/>
      </c>
      <c r="E401" s="54" t="str">
        <f ca="1">IF(ISNUMBER(B401),AVERAGE($B$11:$B$1010)*(1+D401),"")</f>
        <v/>
      </c>
      <c r="F401" s="49" t="str">
        <f ca="1">IF(ISNUMBER(D401),(D401-AVERAGE($D$11:$D$1010))/STDEV($D$11:$D$1010),"")</f>
        <v/>
      </c>
      <c r="G401" s="54" t="str">
        <f ca="1">IF(ISNUMBER(B401),(B401-AVERAGE($B$11:$B$20))/STDEV($B$11:$B$20),"")</f>
        <v/>
      </c>
    </row>
    <row r="402" spans="1:7" x14ac:dyDescent="0.35">
      <c r="A402" s="42" t="str">
        <f t="shared" si="20"/>
        <v/>
      </c>
      <c r="B402" s="54" t="str">
        <f t="shared" ca="1" si="18"/>
        <v/>
      </c>
      <c r="C402" s="54" t="str">
        <f t="shared" ca="1" si="19"/>
        <v/>
      </c>
      <c r="D402" s="49" t="str">
        <f ca="1">IF(ISNUMBER(B402),(($B$4-1)*B402/(SUM($B$11:$B$1010)-B402)-1),"")</f>
        <v/>
      </c>
      <c r="E402" s="54" t="str">
        <f ca="1">IF(ISNUMBER(B402),AVERAGE($B$11:$B$1010)*(1+D402),"")</f>
        <v/>
      </c>
      <c r="F402" s="49" t="str">
        <f ca="1">IF(ISNUMBER(D402),(D402-AVERAGE($D$11:$D$1010))/STDEV($D$11:$D$1010),"")</f>
        <v/>
      </c>
      <c r="G402" s="54" t="str">
        <f ca="1">IF(ISNUMBER(B402),(B402-AVERAGE($B$11:$B$20))/STDEV($B$11:$B$20),"")</f>
        <v/>
      </c>
    </row>
    <row r="403" spans="1:7" x14ac:dyDescent="0.35">
      <c r="A403" s="42" t="str">
        <f t="shared" si="20"/>
        <v/>
      </c>
      <c r="B403" s="54" t="str">
        <f t="shared" ca="1" si="18"/>
        <v/>
      </c>
      <c r="C403" s="54" t="str">
        <f t="shared" ca="1" si="19"/>
        <v/>
      </c>
      <c r="D403" s="49" t="str">
        <f ca="1">IF(ISNUMBER(B403),(($B$4-1)*B403/(SUM($B$11:$B$1010)-B403)-1),"")</f>
        <v/>
      </c>
      <c r="E403" s="54" t="str">
        <f ca="1">IF(ISNUMBER(B403),AVERAGE($B$11:$B$1010)*(1+D403),"")</f>
        <v/>
      </c>
      <c r="F403" s="49" t="str">
        <f ca="1">IF(ISNUMBER(D403),(D403-AVERAGE($D$11:$D$1010))/STDEV($D$11:$D$1010),"")</f>
        <v/>
      </c>
      <c r="G403" s="54" t="str">
        <f ca="1">IF(ISNUMBER(B403),(B403-AVERAGE($B$11:$B$20))/STDEV($B$11:$B$20),"")</f>
        <v/>
      </c>
    </row>
    <row r="404" spans="1:7" x14ac:dyDescent="0.35">
      <c r="A404" s="42" t="str">
        <f t="shared" si="20"/>
        <v/>
      </c>
      <c r="B404" s="54" t="str">
        <f t="shared" ca="1" si="18"/>
        <v/>
      </c>
      <c r="C404" s="54" t="str">
        <f t="shared" ca="1" si="19"/>
        <v/>
      </c>
      <c r="D404" s="49" t="str">
        <f ca="1">IF(ISNUMBER(B404),(($B$4-1)*B404/(SUM($B$11:$B$1010)-B404)-1),"")</f>
        <v/>
      </c>
      <c r="E404" s="54" t="str">
        <f ca="1">IF(ISNUMBER(B404),AVERAGE($B$11:$B$1010)*(1+D404),"")</f>
        <v/>
      </c>
      <c r="F404" s="49" t="str">
        <f ca="1">IF(ISNUMBER(D404),(D404-AVERAGE($D$11:$D$1010))/STDEV($D$11:$D$1010),"")</f>
        <v/>
      </c>
      <c r="G404" s="54" t="str">
        <f ca="1">IF(ISNUMBER(B404),(B404-AVERAGE($B$11:$B$20))/STDEV($B$11:$B$20),"")</f>
        <v/>
      </c>
    </row>
    <row r="405" spans="1:7" x14ac:dyDescent="0.35">
      <c r="A405" s="42" t="str">
        <f t="shared" si="20"/>
        <v/>
      </c>
      <c r="B405" s="54" t="str">
        <f t="shared" ca="1" si="18"/>
        <v/>
      </c>
      <c r="C405" s="54" t="str">
        <f t="shared" ca="1" si="19"/>
        <v/>
      </c>
      <c r="D405" s="49" t="str">
        <f ca="1">IF(ISNUMBER(B405),(($B$4-1)*B405/(SUM($B$11:$B$1010)-B405)-1),"")</f>
        <v/>
      </c>
      <c r="E405" s="54" t="str">
        <f ca="1">IF(ISNUMBER(B405),AVERAGE($B$11:$B$1010)*(1+D405),"")</f>
        <v/>
      </c>
      <c r="F405" s="49" t="str">
        <f ca="1">IF(ISNUMBER(D405),(D405-AVERAGE($D$11:$D$1010))/STDEV($D$11:$D$1010),"")</f>
        <v/>
      </c>
      <c r="G405" s="54" t="str">
        <f ca="1">IF(ISNUMBER(B405),(B405-AVERAGE($B$11:$B$20))/STDEV($B$11:$B$20),"")</f>
        <v/>
      </c>
    </row>
    <row r="406" spans="1:7" x14ac:dyDescent="0.35">
      <c r="A406" s="42" t="str">
        <f t="shared" si="20"/>
        <v/>
      </c>
      <c r="B406" s="54" t="str">
        <f t="shared" ca="1" si="18"/>
        <v/>
      </c>
      <c r="C406" s="54" t="str">
        <f t="shared" ca="1" si="19"/>
        <v/>
      </c>
      <c r="D406" s="49" t="str">
        <f ca="1">IF(ISNUMBER(B406),(($B$4-1)*B406/(SUM($B$11:$B$1010)-B406)-1),"")</f>
        <v/>
      </c>
      <c r="E406" s="54" t="str">
        <f ca="1">IF(ISNUMBER(B406),AVERAGE($B$11:$B$1010)*(1+D406),"")</f>
        <v/>
      </c>
      <c r="F406" s="49" t="str">
        <f ca="1">IF(ISNUMBER(D406),(D406-AVERAGE($D$11:$D$1010))/STDEV($D$11:$D$1010),"")</f>
        <v/>
      </c>
      <c r="G406" s="54" t="str">
        <f ca="1">IF(ISNUMBER(B406),(B406-AVERAGE($B$11:$B$20))/STDEV($B$11:$B$20),"")</f>
        <v/>
      </c>
    </row>
    <row r="407" spans="1:7" x14ac:dyDescent="0.35">
      <c r="A407" s="42" t="str">
        <f t="shared" si="20"/>
        <v/>
      </c>
      <c r="B407" s="54" t="str">
        <f t="shared" ca="1" si="18"/>
        <v/>
      </c>
      <c r="C407" s="54" t="str">
        <f t="shared" ca="1" si="19"/>
        <v/>
      </c>
      <c r="D407" s="49" t="str">
        <f ca="1">IF(ISNUMBER(B407),(($B$4-1)*B407/(SUM($B$11:$B$1010)-B407)-1),"")</f>
        <v/>
      </c>
      <c r="E407" s="54" t="str">
        <f ca="1">IF(ISNUMBER(B407),AVERAGE($B$11:$B$1010)*(1+D407),"")</f>
        <v/>
      </c>
      <c r="F407" s="49" t="str">
        <f ca="1">IF(ISNUMBER(D407),(D407-AVERAGE($D$11:$D$1010))/STDEV($D$11:$D$1010),"")</f>
        <v/>
      </c>
      <c r="G407" s="54" t="str">
        <f ca="1">IF(ISNUMBER(B407),(B407-AVERAGE($B$11:$B$20))/STDEV($B$11:$B$20),"")</f>
        <v/>
      </c>
    </row>
    <row r="408" spans="1:7" x14ac:dyDescent="0.35">
      <c r="A408" s="42" t="str">
        <f t="shared" si="20"/>
        <v/>
      </c>
      <c r="B408" s="54" t="str">
        <f t="shared" ca="1" si="18"/>
        <v/>
      </c>
      <c r="C408" s="54" t="str">
        <f t="shared" ca="1" si="19"/>
        <v/>
      </c>
      <c r="D408" s="49" t="str">
        <f ca="1">IF(ISNUMBER(B408),(($B$4-1)*B408/(SUM($B$11:$B$1010)-B408)-1),"")</f>
        <v/>
      </c>
      <c r="E408" s="54" t="str">
        <f ca="1">IF(ISNUMBER(B408),AVERAGE($B$11:$B$1010)*(1+D408),"")</f>
        <v/>
      </c>
      <c r="F408" s="49" t="str">
        <f ca="1">IF(ISNUMBER(D408),(D408-AVERAGE($D$11:$D$1010))/STDEV($D$11:$D$1010),"")</f>
        <v/>
      </c>
      <c r="G408" s="54" t="str">
        <f ca="1">IF(ISNUMBER(B408),(B408-AVERAGE($B$11:$B$20))/STDEV($B$11:$B$20),"")</f>
        <v/>
      </c>
    </row>
    <row r="409" spans="1:7" x14ac:dyDescent="0.35">
      <c r="A409" s="42" t="str">
        <f t="shared" si="20"/>
        <v/>
      </c>
      <c r="B409" s="54" t="str">
        <f t="shared" ca="1" si="18"/>
        <v/>
      </c>
      <c r="C409" s="54" t="str">
        <f t="shared" ca="1" si="19"/>
        <v/>
      </c>
      <c r="D409" s="49" t="str">
        <f ca="1">IF(ISNUMBER(B409),(($B$4-1)*B409/(SUM($B$11:$B$1010)-B409)-1),"")</f>
        <v/>
      </c>
      <c r="E409" s="54" t="str">
        <f ca="1">IF(ISNUMBER(B409),AVERAGE($B$11:$B$1010)*(1+D409),"")</f>
        <v/>
      </c>
      <c r="F409" s="49" t="str">
        <f ca="1">IF(ISNUMBER(D409),(D409-AVERAGE($D$11:$D$1010))/STDEV($D$11:$D$1010),"")</f>
        <v/>
      </c>
      <c r="G409" s="54" t="str">
        <f ca="1">IF(ISNUMBER(B409),(B409-AVERAGE($B$11:$B$20))/STDEV($B$11:$B$20),"")</f>
        <v/>
      </c>
    </row>
    <row r="410" spans="1:7" x14ac:dyDescent="0.35">
      <c r="A410" s="42" t="str">
        <f t="shared" si="20"/>
        <v/>
      </c>
      <c r="B410" s="54" t="str">
        <f t="shared" ca="1" si="18"/>
        <v/>
      </c>
      <c r="C410" s="54" t="str">
        <f t="shared" ca="1" si="19"/>
        <v/>
      </c>
      <c r="D410" s="49" t="str">
        <f ca="1">IF(ISNUMBER(B410),(($B$4-1)*B410/(SUM($B$11:$B$1010)-B410)-1),"")</f>
        <v/>
      </c>
      <c r="E410" s="54" t="str">
        <f ca="1">IF(ISNUMBER(B410),AVERAGE($B$11:$B$1010)*(1+D410),"")</f>
        <v/>
      </c>
      <c r="F410" s="49" t="str">
        <f ca="1">IF(ISNUMBER(D410),(D410-AVERAGE($D$11:$D$1010))/STDEV($D$11:$D$1010),"")</f>
        <v/>
      </c>
      <c r="G410" s="54" t="str">
        <f ca="1">IF(ISNUMBER(B410),(B410-AVERAGE($B$11:$B$20))/STDEV($B$11:$B$20),"")</f>
        <v/>
      </c>
    </row>
    <row r="411" spans="1:7" x14ac:dyDescent="0.35">
      <c r="A411" s="42" t="str">
        <f t="shared" si="20"/>
        <v/>
      </c>
      <c r="B411" s="54" t="str">
        <f t="shared" ca="1" si="18"/>
        <v/>
      </c>
      <c r="C411" s="54" t="str">
        <f t="shared" ca="1" si="19"/>
        <v/>
      </c>
      <c r="D411" s="49" t="str">
        <f ca="1">IF(ISNUMBER(B411),(($B$4-1)*B411/(SUM($B$11:$B$1010)-B411)-1),"")</f>
        <v/>
      </c>
      <c r="E411" s="54" t="str">
        <f ca="1">IF(ISNUMBER(B411),AVERAGE($B$11:$B$1010)*(1+D411),"")</f>
        <v/>
      </c>
      <c r="F411" s="49" t="str">
        <f ca="1">IF(ISNUMBER(D411),(D411-AVERAGE($D$11:$D$1010))/STDEV($D$11:$D$1010),"")</f>
        <v/>
      </c>
      <c r="G411" s="54" t="str">
        <f ca="1">IF(ISNUMBER(B411),(B411-AVERAGE($B$11:$B$20))/STDEV($B$11:$B$20),"")</f>
        <v/>
      </c>
    </row>
    <row r="412" spans="1:7" x14ac:dyDescent="0.35">
      <c r="A412" s="42" t="str">
        <f t="shared" si="20"/>
        <v/>
      </c>
      <c r="B412" s="54" t="str">
        <f t="shared" ca="1" si="18"/>
        <v/>
      </c>
      <c r="C412" s="54" t="str">
        <f t="shared" ca="1" si="19"/>
        <v/>
      </c>
      <c r="D412" s="49" t="str">
        <f ca="1">IF(ISNUMBER(B412),(($B$4-1)*B412/(SUM($B$11:$B$1010)-B412)-1),"")</f>
        <v/>
      </c>
      <c r="E412" s="54" t="str">
        <f ca="1">IF(ISNUMBER(B412),AVERAGE($B$11:$B$1010)*(1+D412),"")</f>
        <v/>
      </c>
      <c r="F412" s="49" t="str">
        <f ca="1">IF(ISNUMBER(D412),(D412-AVERAGE($D$11:$D$1010))/STDEV($D$11:$D$1010),"")</f>
        <v/>
      </c>
      <c r="G412" s="54" t="str">
        <f ca="1">IF(ISNUMBER(B412),(B412-AVERAGE($B$11:$B$20))/STDEV($B$11:$B$20),"")</f>
        <v/>
      </c>
    </row>
    <row r="413" spans="1:7" x14ac:dyDescent="0.35">
      <c r="A413" s="42" t="str">
        <f t="shared" si="20"/>
        <v/>
      </c>
      <c r="B413" s="54" t="str">
        <f t="shared" ca="1" si="18"/>
        <v/>
      </c>
      <c r="C413" s="54" t="str">
        <f t="shared" ca="1" si="19"/>
        <v/>
      </c>
      <c r="D413" s="49" t="str">
        <f ca="1">IF(ISNUMBER(B413),(($B$4-1)*B413/(SUM($B$11:$B$1010)-B413)-1),"")</f>
        <v/>
      </c>
      <c r="E413" s="54" t="str">
        <f ca="1">IF(ISNUMBER(B413),AVERAGE($B$11:$B$1010)*(1+D413),"")</f>
        <v/>
      </c>
      <c r="F413" s="49" t="str">
        <f ca="1">IF(ISNUMBER(D413),(D413-AVERAGE($D$11:$D$1010))/STDEV($D$11:$D$1010),"")</f>
        <v/>
      </c>
      <c r="G413" s="54" t="str">
        <f ca="1">IF(ISNUMBER(B413),(B413-AVERAGE($B$11:$B$20))/STDEV($B$11:$B$20),"")</f>
        <v/>
      </c>
    </row>
    <row r="414" spans="1:7" x14ac:dyDescent="0.35">
      <c r="A414" s="42" t="str">
        <f t="shared" si="20"/>
        <v/>
      </c>
      <c r="B414" s="54" t="str">
        <f t="shared" ca="1" si="18"/>
        <v/>
      </c>
      <c r="C414" s="54" t="str">
        <f t="shared" ca="1" si="19"/>
        <v/>
      </c>
      <c r="D414" s="49" t="str">
        <f ca="1">IF(ISNUMBER(B414),(($B$4-1)*B414/(SUM($B$11:$B$1010)-B414)-1),"")</f>
        <v/>
      </c>
      <c r="E414" s="54" t="str">
        <f ca="1">IF(ISNUMBER(B414),AVERAGE($B$11:$B$1010)*(1+D414),"")</f>
        <v/>
      </c>
      <c r="F414" s="49" t="str">
        <f ca="1">IF(ISNUMBER(D414),(D414-AVERAGE($D$11:$D$1010))/STDEV($D$11:$D$1010),"")</f>
        <v/>
      </c>
      <c r="G414" s="54" t="str">
        <f ca="1">IF(ISNUMBER(B414),(B414-AVERAGE($B$11:$B$20))/STDEV($B$11:$B$20),"")</f>
        <v/>
      </c>
    </row>
    <row r="415" spans="1:7" x14ac:dyDescent="0.35">
      <c r="A415" s="42" t="str">
        <f t="shared" si="20"/>
        <v/>
      </c>
      <c r="B415" s="54" t="str">
        <f t="shared" ca="1" si="18"/>
        <v/>
      </c>
      <c r="C415" s="54" t="str">
        <f t="shared" ca="1" si="19"/>
        <v/>
      </c>
      <c r="D415" s="49" t="str">
        <f ca="1">IF(ISNUMBER(B415),(($B$4-1)*B415/(SUM($B$11:$B$1010)-B415)-1),"")</f>
        <v/>
      </c>
      <c r="E415" s="54" t="str">
        <f ca="1">IF(ISNUMBER(B415),AVERAGE($B$11:$B$1010)*(1+D415),"")</f>
        <v/>
      </c>
      <c r="F415" s="49" t="str">
        <f ca="1">IF(ISNUMBER(D415),(D415-AVERAGE($D$11:$D$1010))/STDEV($D$11:$D$1010),"")</f>
        <v/>
      </c>
      <c r="G415" s="54" t="str">
        <f ca="1">IF(ISNUMBER(B415),(B415-AVERAGE($B$11:$B$20))/STDEV($B$11:$B$20),"")</f>
        <v/>
      </c>
    </row>
    <row r="416" spans="1:7" x14ac:dyDescent="0.35">
      <c r="A416" s="42" t="str">
        <f t="shared" si="20"/>
        <v/>
      </c>
      <c r="B416" s="54" t="str">
        <f t="shared" ca="1" si="18"/>
        <v/>
      </c>
      <c r="C416" s="54" t="str">
        <f t="shared" ca="1" si="19"/>
        <v/>
      </c>
      <c r="D416" s="49" t="str">
        <f ca="1">IF(ISNUMBER(B416),(($B$4-1)*B416/(SUM($B$11:$B$1010)-B416)-1),"")</f>
        <v/>
      </c>
      <c r="E416" s="54" t="str">
        <f ca="1">IF(ISNUMBER(B416),AVERAGE($B$11:$B$1010)*(1+D416),"")</f>
        <v/>
      </c>
      <c r="F416" s="49" t="str">
        <f ca="1">IF(ISNUMBER(D416),(D416-AVERAGE($D$11:$D$1010))/STDEV($D$11:$D$1010),"")</f>
        <v/>
      </c>
      <c r="G416" s="54" t="str">
        <f ca="1">IF(ISNUMBER(B416),(B416-AVERAGE($B$11:$B$20))/STDEV($B$11:$B$20),"")</f>
        <v/>
      </c>
    </row>
    <row r="417" spans="1:7" x14ac:dyDescent="0.35">
      <c r="A417" s="42" t="str">
        <f t="shared" si="20"/>
        <v/>
      </c>
      <c r="B417" s="54" t="str">
        <f t="shared" ca="1" si="18"/>
        <v/>
      </c>
      <c r="C417" s="54" t="str">
        <f t="shared" ca="1" si="19"/>
        <v/>
      </c>
      <c r="D417" s="49" t="str">
        <f ca="1">IF(ISNUMBER(B417),(($B$4-1)*B417/(SUM($B$11:$B$1010)-B417)-1),"")</f>
        <v/>
      </c>
      <c r="E417" s="54" t="str">
        <f ca="1">IF(ISNUMBER(B417),AVERAGE($B$11:$B$1010)*(1+D417),"")</f>
        <v/>
      </c>
      <c r="F417" s="49" t="str">
        <f ca="1">IF(ISNUMBER(D417),(D417-AVERAGE($D$11:$D$1010))/STDEV($D$11:$D$1010),"")</f>
        <v/>
      </c>
      <c r="G417" s="54" t="str">
        <f ca="1">IF(ISNUMBER(B417),(B417-AVERAGE($B$11:$B$20))/STDEV($B$11:$B$20),"")</f>
        <v/>
      </c>
    </row>
    <row r="418" spans="1:7" x14ac:dyDescent="0.35">
      <c r="A418" s="42" t="str">
        <f t="shared" si="20"/>
        <v/>
      </c>
      <c r="B418" s="54" t="str">
        <f t="shared" ca="1" si="18"/>
        <v/>
      </c>
      <c r="C418" s="54" t="str">
        <f t="shared" ca="1" si="19"/>
        <v/>
      </c>
      <c r="D418" s="49" t="str">
        <f ca="1">IF(ISNUMBER(B418),(($B$4-1)*B418/(SUM($B$11:$B$1010)-B418)-1),"")</f>
        <v/>
      </c>
      <c r="E418" s="54" t="str">
        <f ca="1">IF(ISNUMBER(B418),AVERAGE($B$11:$B$1010)*(1+D418),"")</f>
        <v/>
      </c>
      <c r="F418" s="49" t="str">
        <f ca="1">IF(ISNUMBER(D418),(D418-AVERAGE($D$11:$D$1010))/STDEV($D$11:$D$1010),"")</f>
        <v/>
      </c>
      <c r="G418" s="54" t="str">
        <f ca="1">IF(ISNUMBER(B418),(B418-AVERAGE($B$11:$B$20))/STDEV($B$11:$B$20),"")</f>
        <v/>
      </c>
    </row>
    <row r="419" spans="1:7" x14ac:dyDescent="0.35">
      <c r="A419" s="42" t="str">
        <f t="shared" si="20"/>
        <v/>
      </c>
      <c r="B419" s="54" t="str">
        <f t="shared" ca="1" si="18"/>
        <v/>
      </c>
      <c r="C419" s="54" t="str">
        <f t="shared" ca="1" si="19"/>
        <v/>
      </c>
      <c r="D419" s="49" t="str">
        <f ca="1">IF(ISNUMBER(B419),(($B$4-1)*B419/(SUM($B$11:$B$1010)-B419)-1),"")</f>
        <v/>
      </c>
      <c r="E419" s="54" t="str">
        <f ca="1">IF(ISNUMBER(B419),AVERAGE($B$11:$B$1010)*(1+D419),"")</f>
        <v/>
      </c>
      <c r="F419" s="49" t="str">
        <f ca="1">IF(ISNUMBER(D419),(D419-AVERAGE($D$11:$D$1010))/STDEV($D$11:$D$1010),"")</f>
        <v/>
      </c>
      <c r="G419" s="54" t="str">
        <f ca="1">IF(ISNUMBER(B419),(B419-AVERAGE($B$11:$B$20))/STDEV($B$11:$B$20),"")</f>
        <v/>
      </c>
    </row>
    <row r="420" spans="1:7" x14ac:dyDescent="0.35">
      <c r="A420" s="42" t="str">
        <f t="shared" si="20"/>
        <v/>
      </c>
      <c r="B420" s="54" t="str">
        <f t="shared" ca="1" si="18"/>
        <v/>
      </c>
      <c r="C420" s="54" t="str">
        <f t="shared" ca="1" si="19"/>
        <v/>
      </c>
      <c r="D420" s="49" t="str">
        <f ca="1">IF(ISNUMBER(B420),(($B$4-1)*B420/(SUM($B$11:$B$1010)-B420)-1),"")</f>
        <v/>
      </c>
      <c r="E420" s="54" t="str">
        <f ca="1">IF(ISNUMBER(B420),AVERAGE($B$11:$B$1010)*(1+D420),"")</f>
        <v/>
      </c>
      <c r="F420" s="49" t="str">
        <f ca="1">IF(ISNUMBER(D420),(D420-AVERAGE($D$11:$D$1010))/STDEV($D$11:$D$1010),"")</f>
        <v/>
      </c>
      <c r="G420" s="54" t="str">
        <f ca="1">IF(ISNUMBER(B420),(B420-AVERAGE($B$11:$B$20))/STDEV($B$11:$B$20),"")</f>
        <v/>
      </c>
    </row>
    <row r="421" spans="1:7" x14ac:dyDescent="0.35">
      <c r="A421" s="42" t="str">
        <f t="shared" si="20"/>
        <v/>
      </c>
      <c r="B421" s="54" t="str">
        <f t="shared" ca="1" si="18"/>
        <v/>
      </c>
      <c r="C421" s="54" t="str">
        <f t="shared" ca="1" si="19"/>
        <v/>
      </c>
      <c r="D421" s="49" t="str">
        <f ca="1">IF(ISNUMBER(B421),(($B$4-1)*B421/(SUM($B$11:$B$1010)-B421)-1),"")</f>
        <v/>
      </c>
      <c r="E421" s="54" t="str">
        <f ca="1">IF(ISNUMBER(B421),AVERAGE($B$11:$B$1010)*(1+D421),"")</f>
        <v/>
      </c>
      <c r="F421" s="49" t="str">
        <f ca="1">IF(ISNUMBER(D421),(D421-AVERAGE($D$11:$D$1010))/STDEV($D$11:$D$1010),"")</f>
        <v/>
      </c>
      <c r="G421" s="54" t="str">
        <f ca="1">IF(ISNUMBER(B421),(B421-AVERAGE($B$11:$B$20))/STDEV($B$11:$B$20),"")</f>
        <v/>
      </c>
    </row>
    <row r="422" spans="1:7" x14ac:dyDescent="0.35">
      <c r="A422" s="42" t="str">
        <f t="shared" si="20"/>
        <v/>
      </c>
      <c r="B422" s="54" t="str">
        <f t="shared" ca="1" si="18"/>
        <v/>
      </c>
      <c r="C422" s="54" t="str">
        <f t="shared" ca="1" si="19"/>
        <v/>
      </c>
      <c r="D422" s="49" t="str">
        <f ca="1">IF(ISNUMBER(B422),(($B$4-1)*B422/(SUM($B$11:$B$1010)-B422)-1),"")</f>
        <v/>
      </c>
      <c r="E422" s="54" t="str">
        <f ca="1">IF(ISNUMBER(B422),AVERAGE($B$11:$B$1010)*(1+D422),"")</f>
        <v/>
      </c>
      <c r="F422" s="49" t="str">
        <f ca="1">IF(ISNUMBER(D422),(D422-AVERAGE($D$11:$D$1010))/STDEV($D$11:$D$1010),"")</f>
        <v/>
      </c>
      <c r="G422" s="54" t="str">
        <f ca="1">IF(ISNUMBER(B422),(B422-AVERAGE($B$11:$B$20))/STDEV($B$11:$B$20),"")</f>
        <v/>
      </c>
    </row>
    <row r="423" spans="1:7" x14ac:dyDescent="0.35">
      <c r="A423" s="42" t="str">
        <f t="shared" si="20"/>
        <v/>
      </c>
      <c r="B423" s="54" t="str">
        <f t="shared" ca="1" si="18"/>
        <v/>
      </c>
      <c r="C423" s="54" t="str">
        <f t="shared" ca="1" si="19"/>
        <v/>
      </c>
      <c r="D423" s="49" t="str">
        <f ca="1">IF(ISNUMBER(B423),(($B$4-1)*B423/(SUM($B$11:$B$1010)-B423)-1),"")</f>
        <v/>
      </c>
      <c r="E423" s="54" t="str">
        <f ca="1">IF(ISNUMBER(B423),AVERAGE($B$11:$B$1010)*(1+D423),"")</f>
        <v/>
      </c>
      <c r="F423" s="49" t="str">
        <f ca="1">IF(ISNUMBER(D423),(D423-AVERAGE($D$11:$D$1010))/STDEV($D$11:$D$1010),"")</f>
        <v/>
      </c>
      <c r="G423" s="54" t="str">
        <f ca="1">IF(ISNUMBER(B423),(B423-AVERAGE($B$11:$B$20))/STDEV($B$11:$B$20),"")</f>
        <v/>
      </c>
    </row>
    <row r="424" spans="1:7" x14ac:dyDescent="0.35">
      <c r="A424" s="42" t="str">
        <f t="shared" si="20"/>
        <v/>
      </c>
      <c r="B424" s="54" t="str">
        <f t="shared" ca="1" si="18"/>
        <v/>
      </c>
      <c r="C424" s="54" t="str">
        <f t="shared" ca="1" si="19"/>
        <v/>
      </c>
      <c r="D424" s="49" t="str">
        <f ca="1">IF(ISNUMBER(B424),(($B$4-1)*B424/(SUM($B$11:$B$1010)-B424)-1),"")</f>
        <v/>
      </c>
      <c r="E424" s="54" t="str">
        <f ca="1">IF(ISNUMBER(B424),AVERAGE($B$11:$B$1010)*(1+D424),"")</f>
        <v/>
      </c>
      <c r="F424" s="49" t="str">
        <f ca="1">IF(ISNUMBER(D424),(D424-AVERAGE($D$11:$D$1010))/STDEV($D$11:$D$1010),"")</f>
        <v/>
      </c>
      <c r="G424" s="54" t="str">
        <f ca="1">IF(ISNUMBER(B424),(B424-AVERAGE($B$11:$B$20))/STDEV($B$11:$B$20),"")</f>
        <v/>
      </c>
    </row>
    <row r="425" spans="1:7" x14ac:dyDescent="0.35">
      <c r="A425" s="42" t="str">
        <f t="shared" si="20"/>
        <v/>
      </c>
      <c r="B425" s="54" t="str">
        <f t="shared" ca="1" si="18"/>
        <v/>
      </c>
      <c r="C425" s="54" t="str">
        <f t="shared" ca="1" si="19"/>
        <v/>
      </c>
      <c r="D425" s="49" t="str">
        <f ca="1">IF(ISNUMBER(B425),(($B$4-1)*B425/(SUM($B$11:$B$1010)-B425)-1),"")</f>
        <v/>
      </c>
      <c r="E425" s="54" t="str">
        <f ca="1">IF(ISNUMBER(B425),AVERAGE($B$11:$B$1010)*(1+D425),"")</f>
        <v/>
      </c>
      <c r="F425" s="49" t="str">
        <f ca="1">IF(ISNUMBER(D425),(D425-AVERAGE($D$11:$D$1010))/STDEV($D$11:$D$1010),"")</f>
        <v/>
      </c>
      <c r="G425" s="54" t="str">
        <f ca="1">IF(ISNUMBER(B425),(B425-AVERAGE($B$11:$B$20))/STDEV($B$11:$B$20),"")</f>
        <v/>
      </c>
    </row>
    <row r="426" spans="1:7" x14ac:dyDescent="0.35">
      <c r="A426" s="42" t="str">
        <f t="shared" si="20"/>
        <v/>
      </c>
      <c r="B426" s="54" t="str">
        <f t="shared" ca="1" si="18"/>
        <v/>
      </c>
      <c r="C426" s="54" t="str">
        <f t="shared" ca="1" si="19"/>
        <v/>
      </c>
      <c r="D426" s="49" t="str">
        <f ca="1">IF(ISNUMBER(B426),(($B$4-1)*B426/(SUM($B$11:$B$1010)-B426)-1),"")</f>
        <v/>
      </c>
      <c r="E426" s="54" t="str">
        <f ca="1">IF(ISNUMBER(B426),AVERAGE($B$11:$B$1010)*(1+D426),"")</f>
        <v/>
      </c>
      <c r="F426" s="49" t="str">
        <f ca="1">IF(ISNUMBER(D426),(D426-AVERAGE($D$11:$D$1010))/STDEV($D$11:$D$1010),"")</f>
        <v/>
      </c>
      <c r="G426" s="54" t="str">
        <f ca="1">IF(ISNUMBER(B426),(B426-AVERAGE($B$11:$B$20))/STDEV($B$11:$B$20),"")</f>
        <v/>
      </c>
    </row>
    <row r="427" spans="1:7" x14ac:dyDescent="0.35">
      <c r="A427" s="42" t="str">
        <f t="shared" si="20"/>
        <v/>
      </c>
      <c r="B427" s="54" t="str">
        <f t="shared" ca="1" si="18"/>
        <v/>
      </c>
      <c r="C427" s="54" t="str">
        <f t="shared" ca="1" si="19"/>
        <v/>
      </c>
      <c r="D427" s="49" t="str">
        <f ca="1">IF(ISNUMBER(B427),(($B$4-1)*B427/(SUM($B$11:$B$1010)-B427)-1),"")</f>
        <v/>
      </c>
      <c r="E427" s="54" t="str">
        <f ca="1">IF(ISNUMBER(B427),AVERAGE($B$11:$B$1010)*(1+D427),"")</f>
        <v/>
      </c>
      <c r="F427" s="49" t="str">
        <f ca="1">IF(ISNUMBER(D427),(D427-AVERAGE($D$11:$D$1010))/STDEV($D$11:$D$1010),"")</f>
        <v/>
      </c>
      <c r="G427" s="54" t="str">
        <f ca="1">IF(ISNUMBER(B427),(B427-AVERAGE($B$11:$B$20))/STDEV($B$11:$B$20),"")</f>
        <v/>
      </c>
    </row>
    <row r="428" spans="1:7" x14ac:dyDescent="0.35">
      <c r="A428" s="42" t="str">
        <f t="shared" si="20"/>
        <v/>
      </c>
      <c r="B428" s="54" t="str">
        <f t="shared" ca="1" si="18"/>
        <v/>
      </c>
      <c r="C428" s="54" t="str">
        <f t="shared" ca="1" si="19"/>
        <v/>
      </c>
      <c r="D428" s="49" t="str">
        <f ca="1">IF(ISNUMBER(B428),(($B$4-1)*B428/(SUM($B$11:$B$1010)-B428)-1),"")</f>
        <v/>
      </c>
      <c r="E428" s="54" t="str">
        <f ca="1">IF(ISNUMBER(B428),AVERAGE($B$11:$B$1010)*(1+D428),"")</f>
        <v/>
      </c>
      <c r="F428" s="49" t="str">
        <f ca="1">IF(ISNUMBER(D428),(D428-AVERAGE($D$11:$D$1010))/STDEV($D$11:$D$1010),"")</f>
        <v/>
      </c>
      <c r="G428" s="54" t="str">
        <f ca="1">IF(ISNUMBER(B428),(B428-AVERAGE($B$11:$B$20))/STDEV($B$11:$B$20),"")</f>
        <v/>
      </c>
    </row>
    <row r="429" spans="1:7" x14ac:dyDescent="0.35">
      <c r="A429" s="42" t="str">
        <f t="shared" si="20"/>
        <v/>
      </c>
      <c r="B429" s="54" t="str">
        <f t="shared" ca="1" si="18"/>
        <v/>
      </c>
      <c r="C429" s="54" t="str">
        <f t="shared" ca="1" si="19"/>
        <v/>
      </c>
      <c r="D429" s="49" t="str">
        <f ca="1">IF(ISNUMBER(B429),(($B$4-1)*B429/(SUM($B$11:$B$1010)-B429)-1),"")</f>
        <v/>
      </c>
      <c r="E429" s="54" t="str">
        <f ca="1">IF(ISNUMBER(B429),AVERAGE($B$11:$B$1010)*(1+D429),"")</f>
        <v/>
      </c>
      <c r="F429" s="49" t="str">
        <f ca="1">IF(ISNUMBER(D429),(D429-AVERAGE($D$11:$D$1010))/STDEV($D$11:$D$1010),"")</f>
        <v/>
      </c>
      <c r="G429" s="54" t="str">
        <f ca="1">IF(ISNUMBER(B429),(B429-AVERAGE($B$11:$B$20))/STDEV($B$11:$B$20),"")</f>
        <v/>
      </c>
    </row>
    <row r="430" spans="1:7" x14ac:dyDescent="0.35">
      <c r="A430" s="42" t="str">
        <f t="shared" si="20"/>
        <v/>
      </c>
      <c r="B430" s="54" t="str">
        <f t="shared" ca="1" si="18"/>
        <v/>
      </c>
      <c r="C430" s="54" t="str">
        <f t="shared" ca="1" si="19"/>
        <v/>
      </c>
      <c r="D430" s="49" t="str">
        <f ca="1">IF(ISNUMBER(B430),(($B$4-1)*B430/(SUM($B$11:$B$1010)-B430)-1),"")</f>
        <v/>
      </c>
      <c r="E430" s="54" t="str">
        <f ca="1">IF(ISNUMBER(B430),AVERAGE($B$11:$B$1010)*(1+D430),"")</f>
        <v/>
      </c>
      <c r="F430" s="49" t="str">
        <f ca="1">IF(ISNUMBER(D430),(D430-AVERAGE($D$11:$D$1010))/STDEV($D$11:$D$1010),"")</f>
        <v/>
      </c>
      <c r="G430" s="54" t="str">
        <f ca="1">IF(ISNUMBER(B430),(B430-AVERAGE($B$11:$B$20))/STDEV($B$11:$B$20),"")</f>
        <v/>
      </c>
    </row>
    <row r="431" spans="1:7" x14ac:dyDescent="0.35">
      <c r="A431" s="42" t="str">
        <f t="shared" si="20"/>
        <v/>
      </c>
      <c r="B431" s="54" t="str">
        <f t="shared" ca="1" si="18"/>
        <v/>
      </c>
      <c r="C431" s="54" t="str">
        <f t="shared" ca="1" si="19"/>
        <v/>
      </c>
      <c r="D431" s="49" t="str">
        <f ca="1">IF(ISNUMBER(B431),(($B$4-1)*B431/(SUM($B$11:$B$1010)-B431)-1),"")</f>
        <v/>
      </c>
      <c r="E431" s="54" t="str">
        <f ca="1">IF(ISNUMBER(B431),AVERAGE($B$11:$B$1010)*(1+D431),"")</f>
        <v/>
      </c>
      <c r="F431" s="49" t="str">
        <f ca="1">IF(ISNUMBER(D431),(D431-AVERAGE($D$11:$D$1010))/STDEV($D$11:$D$1010),"")</f>
        <v/>
      </c>
      <c r="G431" s="54" t="str">
        <f ca="1">IF(ISNUMBER(B431),(B431-AVERAGE($B$11:$B$20))/STDEV($B$11:$B$20),"")</f>
        <v/>
      </c>
    </row>
    <row r="432" spans="1:7" x14ac:dyDescent="0.35">
      <c r="A432" s="42" t="str">
        <f t="shared" si="20"/>
        <v/>
      </c>
      <c r="B432" s="54" t="str">
        <f t="shared" ca="1" si="18"/>
        <v/>
      </c>
      <c r="C432" s="54" t="str">
        <f t="shared" ca="1" si="19"/>
        <v/>
      </c>
      <c r="D432" s="49" t="str">
        <f ca="1">IF(ISNUMBER(B432),(($B$4-1)*B432/(SUM($B$11:$B$1010)-B432)-1),"")</f>
        <v/>
      </c>
      <c r="E432" s="54" t="str">
        <f ca="1">IF(ISNUMBER(B432),AVERAGE($B$11:$B$1010)*(1+D432),"")</f>
        <v/>
      </c>
      <c r="F432" s="49" t="str">
        <f ca="1">IF(ISNUMBER(D432),(D432-AVERAGE($D$11:$D$1010))/STDEV($D$11:$D$1010),"")</f>
        <v/>
      </c>
      <c r="G432" s="54" t="str">
        <f ca="1">IF(ISNUMBER(B432),(B432-AVERAGE($B$11:$B$20))/STDEV($B$11:$B$20),"")</f>
        <v/>
      </c>
    </row>
    <row r="433" spans="1:7" x14ac:dyDescent="0.35">
      <c r="A433" s="42" t="str">
        <f t="shared" si="20"/>
        <v/>
      </c>
      <c r="B433" s="54" t="str">
        <f t="shared" ca="1" si="18"/>
        <v/>
      </c>
      <c r="C433" s="54" t="str">
        <f t="shared" ca="1" si="19"/>
        <v/>
      </c>
      <c r="D433" s="49" t="str">
        <f ca="1">IF(ISNUMBER(B433),(($B$4-1)*B433/(SUM($B$11:$B$1010)-B433)-1),"")</f>
        <v/>
      </c>
      <c r="E433" s="54" t="str">
        <f ca="1">IF(ISNUMBER(B433),AVERAGE($B$11:$B$1010)*(1+D433),"")</f>
        <v/>
      </c>
      <c r="F433" s="49" t="str">
        <f ca="1">IF(ISNUMBER(D433),(D433-AVERAGE($D$11:$D$1010))/STDEV($D$11:$D$1010),"")</f>
        <v/>
      </c>
      <c r="G433" s="54" t="str">
        <f ca="1">IF(ISNUMBER(B433),(B433-AVERAGE($B$11:$B$20))/STDEV($B$11:$B$20),"")</f>
        <v/>
      </c>
    </row>
    <row r="434" spans="1:7" x14ac:dyDescent="0.35">
      <c r="A434" s="42" t="str">
        <f t="shared" si="20"/>
        <v/>
      </c>
      <c r="B434" s="54" t="str">
        <f t="shared" ca="1" si="18"/>
        <v/>
      </c>
      <c r="C434" s="54" t="str">
        <f t="shared" ca="1" si="19"/>
        <v/>
      </c>
      <c r="D434" s="49" t="str">
        <f ca="1">IF(ISNUMBER(B434),(($B$4-1)*B434/(SUM($B$11:$B$1010)-B434)-1),"")</f>
        <v/>
      </c>
      <c r="E434" s="54" t="str">
        <f ca="1">IF(ISNUMBER(B434),AVERAGE($B$11:$B$1010)*(1+D434),"")</f>
        <v/>
      </c>
      <c r="F434" s="49" t="str">
        <f ca="1">IF(ISNUMBER(D434),(D434-AVERAGE($D$11:$D$1010))/STDEV($D$11:$D$1010),"")</f>
        <v/>
      </c>
      <c r="G434" s="54" t="str">
        <f ca="1">IF(ISNUMBER(B434),(B434-AVERAGE($B$11:$B$20))/STDEV($B$11:$B$20),"")</f>
        <v/>
      </c>
    </row>
    <row r="435" spans="1:7" x14ac:dyDescent="0.35">
      <c r="A435" s="42" t="str">
        <f t="shared" si="20"/>
        <v/>
      </c>
      <c r="B435" s="54" t="str">
        <f t="shared" ca="1" si="18"/>
        <v/>
      </c>
      <c r="C435" s="54" t="str">
        <f t="shared" ca="1" si="19"/>
        <v/>
      </c>
      <c r="D435" s="49" t="str">
        <f ca="1">IF(ISNUMBER(B435),(($B$4-1)*B435/(SUM($B$11:$B$1010)-B435)-1),"")</f>
        <v/>
      </c>
      <c r="E435" s="54" t="str">
        <f ca="1">IF(ISNUMBER(B435),AVERAGE($B$11:$B$1010)*(1+D435),"")</f>
        <v/>
      </c>
      <c r="F435" s="49" t="str">
        <f ca="1">IF(ISNUMBER(D435),(D435-AVERAGE($D$11:$D$1010))/STDEV($D$11:$D$1010),"")</f>
        <v/>
      </c>
      <c r="G435" s="54" t="str">
        <f ca="1">IF(ISNUMBER(B435),(B435-AVERAGE($B$11:$B$20))/STDEV($B$11:$B$20),"")</f>
        <v/>
      </c>
    </row>
    <row r="436" spans="1:7" x14ac:dyDescent="0.35">
      <c r="A436" s="42" t="str">
        <f t="shared" si="20"/>
        <v/>
      </c>
      <c r="B436" s="54" t="str">
        <f t="shared" ca="1" si="18"/>
        <v/>
      </c>
      <c r="C436" s="54" t="str">
        <f t="shared" ca="1" si="19"/>
        <v/>
      </c>
      <c r="D436" s="49" t="str">
        <f ca="1">IF(ISNUMBER(B436),(($B$4-1)*B436/(SUM($B$11:$B$1010)-B436)-1),"")</f>
        <v/>
      </c>
      <c r="E436" s="54" t="str">
        <f ca="1">IF(ISNUMBER(B436),AVERAGE($B$11:$B$1010)*(1+D436),"")</f>
        <v/>
      </c>
      <c r="F436" s="49" t="str">
        <f ca="1">IF(ISNUMBER(D436),(D436-AVERAGE($D$11:$D$1010))/STDEV($D$11:$D$1010),"")</f>
        <v/>
      </c>
      <c r="G436" s="54" t="str">
        <f ca="1">IF(ISNUMBER(B436),(B436-AVERAGE($B$11:$B$20))/STDEV($B$11:$B$20),"")</f>
        <v/>
      </c>
    </row>
    <row r="437" spans="1:7" x14ac:dyDescent="0.35">
      <c r="A437" s="42" t="str">
        <f t="shared" si="20"/>
        <v/>
      </c>
      <c r="B437" s="54" t="str">
        <f t="shared" ca="1" si="18"/>
        <v/>
      </c>
      <c r="C437" s="54" t="str">
        <f t="shared" ca="1" si="19"/>
        <v/>
      </c>
      <c r="D437" s="49" t="str">
        <f ca="1">IF(ISNUMBER(B437),(($B$4-1)*B437/(SUM($B$11:$B$1010)-B437)-1),"")</f>
        <v/>
      </c>
      <c r="E437" s="54" t="str">
        <f ca="1">IF(ISNUMBER(B437),AVERAGE($B$11:$B$1010)*(1+D437),"")</f>
        <v/>
      </c>
      <c r="F437" s="49" t="str">
        <f ca="1">IF(ISNUMBER(D437),(D437-AVERAGE($D$11:$D$1010))/STDEV($D$11:$D$1010),"")</f>
        <v/>
      </c>
      <c r="G437" s="54" t="str">
        <f ca="1">IF(ISNUMBER(B437),(B437-AVERAGE($B$11:$B$20))/STDEV($B$11:$B$20),"")</f>
        <v/>
      </c>
    </row>
    <row r="438" spans="1:7" x14ac:dyDescent="0.35">
      <c r="A438" s="42" t="str">
        <f t="shared" si="20"/>
        <v/>
      </c>
      <c r="B438" s="54" t="str">
        <f t="shared" ca="1" si="18"/>
        <v/>
      </c>
      <c r="C438" s="54" t="str">
        <f t="shared" ca="1" si="19"/>
        <v/>
      </c>
      <c r="D438" s="49" t="str">
        <f ca="1">IF(ISNUMBER(B438),(($B$4-1)*B438/(SUM($B$11:$B$1010)-B438)-1),"")</f>
        <v/>
      </c>
      <c r="E438" s="54" t="str">
        <f ca="1">IF(ISNUMBER(B438),AVERAGE($B$11:$B$1010)*(1+D438),"")</f>
        <v/>
      </c>
      <c r="F438" s="49" t="str">
        <f ca="1">IF(ISNUMBER(D438),(D438-AVERAGE($D$11:$D$1010))/STDEV($D$11:$D$1010),"")</f>
        <v/>
      </c>
      <c r="G438" s="54" t="str">
        <f ca="1">IF(ISNUMBER(B438),(B438-AVERAGE($B$11:$B$20))/STDEV($B$11:$B$20),"")</f>
        <v/>
      </c>
    </row>
    <row r="439" spans="1:7" x14ac:dyDescent="0.35">
      <c r="A439" s="42" t="str">
        <f t="shared" si="20"/>
        <v/>
      </c>
      <c r="B439" s="54" t="str">
        <f t="shared" ca="1" si="18"/>
        <v/>
      </c>
      <c r="C439" s="54" t="str">
        <f t="shared" ca="1" si="19"/>
        <v/>
      </c>
      <c r="D439" s="49" t="str">
        <f ca="1">IF(ISNUMBER(B439),(($B$4-1)*B439/(SUM($B$11:$B$1010)-B439)-1),"")</f>
        <v/>
      </c>
      <c r="E439" s="54" t="str">
        <f ca="1">IF(ISNUMBER(B439),AVERAGE($B$11:$B$1010)*(1+D439),"")</f>
        <v/>
      </c>
      <c r="F439" s="49" t="str">
        <f ca="1">IF(ISNUMBER(D439),(D439-AVERAGE($D$11:$D$1010))/STDEV($D$11:$D$1010),"")</f>
        <v/>
      </c>
      <c r="G439" s="54" t="str">
        <f ca="1">IF(ISNUMBER(B439),(B439-AVERAGE($B$11:$B$20))/STDEV($B$11:$B$20),"")</f>
        <v/>
      </c>
    </row>
    <row r="440" spans="1:7" x14ac:dyDescent="0.35">
      <c r="A440" s="42" t="str">
        <f t="shared" si="20"/>
        <v/>
      </c>
      <c r="B440" s="54" t="str">
        <f t="shared" ca="1" si="18"/>
        <v/>
      </c>
      <c r="C440" s="54" t="str">
        <f t="shared" ca="1" si="19"/>
        <v/>
      </c>
      <c r="D440" s="49" t="str">
        <f ca="1">IF(ISNUMBER(B440),(($B$4-1)*B440/(SUM($B$11:$B$1010)-B440)-1),"")</f>
        <v/>
      </c>
      <c r="E440" s="54" t="str">
        <f ca="1">IF(ISNUMBER(B440),AVERAGE($B$11:$B$1010)*(1+D440),"")</f>
        <v/>
      </c>
      <c r="F440" s="49" t="str">
        <f ca="1">IF(ISNUMBER(D440),(D440-AVERAGE($D$11:$D$1010))/STDEV($D$11:$D$1010),"")</f>
        <v/>
      </c>
      <c r="G440" s="54" t="str">
        <f ca="1">IF(ISNUMBER(B440),(B440-AVERAGE($B$11:$B$20))/STDEV($B$11:$B$20),"")</f>
        <v/>
      </c>
    </row>
    <row r="441" spans="1:7" x14ac:dyDescent="0.35">
      <c r="A441" s="42" t="str">
        <f t="shared" si="20"/>
        <v/>
      </c>
      <c r="B441" s="54" t="str">
        <f t="shared" ca="1" si="18"/>
        <v/>
      </c>
      <c r="C441" s="54" t="str">
        <f t="shared" ca="1" si="19"/>
        <v/>
      </c>
      <c r="D441" s="49" t="str">
        <f ca="1">IF(ISNUMBER(B441),(($B$4-1)*B441/(SUM($B$11:$B$1010)-B441)-1),"")</f>
        <v/>
      </c>
      <c r="E441" s="54" t="str">
        <f ca="1">IF(ISNUMBER(B441),AVERAGE($B$11:$B$1010)*(1+D441),"")</f>
        <v/>
      </c>
      <c r="F441" s="49" t="str">
        <f ca="1">IF(ISNUMBER(D441),(D441-AVERAGE($D$11:$D$1010))/STDEV($D$11:$D$1010),"")</f>
        <v/>
      </c>
      <c r="G441" s="54" t="str">
        <f ca="1">IF(ISNUMBER(B441),(B441-AVERAGE($B$11:$B$20))/STDEV($B$11:$B$20),"")</f>
        <v/>
      </c>
    </row>
    <row r="442" spans="1:7" x14ac:dyDescent="0.35">
      <c r="A442" s="42" t="str">
        <f t="shared" si="20"/>
        <v/>
      </c>
      <c r="B442" s="54" t="str">
        <f t="shared" ca="1" si="18"/>
        <v/>
      </c>
      <c r="C442" s="54" t="str">
        <f t="shared" ca="1" si="19"/>
        <v/>
      </c>
      <c r="D442" s="49" t="str">
        <f ca="1">IF(ISNUMBER(B442),(($B$4-1)*B442/(SUM($B$11:$B$1010)-B442)-1),"")</f>
        <v/>
      </c>
      <c r="E442" s="54" t="str">
        <f ca="1">IF(ISNUMBER(B442),AVERAGE($B$11:$B$1010)*(1+D442),"")</f>
        <v/>
      </c>
      <c r="F442" s="49" t="str">
        <f ca="1">IF(ISNUMBER(D442),(D442-AVERAGE($D$11:$D$1010))/STDEV($D$11:$D$1010),"")</f>
        <v/>
      </c>
      <c r="G442" s="54" t="str">
        <f ca="1">IF(ISNUMBER(B442),(B442-AVERAGE($B$11:$B$20))/STDEV($B$11:$B$20),"")</f>
        <v/>
      </c>
    </row>
    <row r="443" spans="1:7" x14ac:dyDescent="0.35">
      <c r="A443" s="42" t="str">
        <f t="shared" si="20"/>
        <v/>
      </c>
      <c r="B443" s="54" t="str">
        <f t="shared" ca="1" si="18"/>
        <v/>
      </c>
      <c r="C443" s="54" t="str">
        <f t="shared" ca="1" si="19"/>
        <v/>
      </c>
      <c r="D443" s="49" t="str">
        <f ca="1">IF(ISNUMBER(B443),(($B$4-1)*B443/(SUM($B$11:$B$1010)-B443)-1),"")</f>
        <v/>
      </c>
      <c r="E443" s="54" t="str">
        <f ca="1">IF(ISNUMBER(B443),AVERAGE($B$11:$B$1010)*(1+D443),"")</f>
        <v/>
      </c>
      <c r="F443" s="49" t="str">
        <f ca="1">IF(ISNUMBER(D443),(D443-AVERAGE($D$11:$D$1010))/STDEV($D$11:$D$1010),"")</f>
        <v/>
      </c>
      <c r="G443" s="54" t="str">
        <f ca="1">IF(ISNUMBER(B443),(B443-AVERAGE($B$11:$B$20))/STDEV($B$11:$B$20),"")</f>
        <v/>
      </c>
    </row>
    <row r="444" spans="1:7" x14ac:dyDescent="0.35">
      <c r="A444" s="42" t="str">
        <f t="shared" si="20"/>
        <v/>
      </c>
      <c r="B444" s="54" t="str">
        <f t="shared" ca="1" si="18"/>
        <v/>
      </c>
      <c r="C444" s="54" t="str">
        <f t="shared" ca="1" si="19"/>
        <v/>
      </c>
      <c r="D444" s="49" t="str">
        <f ca="1">IF(ISNUMBER(B444),(($B$4-1)*B444/(SUM($B$11:$B$1010)-B444)-1),"")</f>
        <v/>
      </c>
      <c r="E444" s="54" t="str">
        <f ca="1">IF(ISNUMBER(B444),AVERAGE($B$11:$B$1010)*(1+D444),"")</f>
        <v/>
      </c>
      <c r="F444" s="49" t="str">
        <f ca="1">IF(ISNUMBER(D444),(D444-AVERAGE($D$11:$D$1010))/STDEV($D$11:$D$1010),"")</f>
        <v/>
      </c>
      <c r="G444" s="54" t="str">
        <f ca="1">IF(ISNUMBER(B444),(B444-AVERAGE($B$11:$B$20))/STDEV($B$11:$B$20),"")</f>
        <v/>
      </c>
    </row>
    <row r="445" spans="1:7" x14ac:dyDescent="0.35">
      <c r="A445" s="42" t="str">
        <f t="shared" si="20"/>
        <v/>
      </c>
      <c r="B445" s="54" t="str">
        <f t="shared" ca="1" si="18"/>
        <v/>
      </c>
      <c r="C445" s="54" t="str">
        <f t="shared" ca="1" si="19"/>
        <v/>
      </c>
      <c r="D445" s="49" t="str">
        <f ca="1">IF(ISNUMBER(B445),(($B$4-1)*B445/(SUM($B$11:$B$1010)-B445)-1),"")</f>
        <v/>
      </c>
      <c r="E445" s="54" t="str">
        <f ca="1">IF(ISNUMBER(B445),AVERAGE($B$11:$B$1010)*(1+D445),"")</f>
        <v/>
      </c>
      <c r="F445" s="49" t="str">
        <f ca="1">IF(ISNUMBER(D445),(D445-AVERAGE($D$11:$D$1010))/STDEV($D$11:$D$1010),"")</f>
        <v/>
      </c>
      <c r="G445" s="54" t="str">
        <f ca="1">IF(ISNUMBER(B445),(B445-AVERAGE($B$11:$B$20))/STDEV($B$11:$B$20),"")</f>
        <v/>
      </c>
    </row>
    <row r="446" spans="1:7" x14ac:dyDescent="0.35">
      <c r="A446" s="42" t="str">
        <f t="shared" si="20"/>
        <v/>
      </c>
      <c r="B446" s="54" t="str">
        <f t="shared" ca="1" si="18"/>
        <v/>
      </c>
      <c r="C446" s="54" t="str">
        <f t="shared" ca="1" si="19"/>
        <v/>
      </c>
      <c r="D446" s="49" t="str">
        <f ca="1">IF(ISNUMBER(B446),(($B$4-1)*B446/(SUM($B$11:$B$1010)-B446)-1),"")</f>
        <v/>
      </c>
      <c r="E446" s="54" t="str">
        <f ca="1">IF(ISNUMBER(B446),AVERAGE($B$11:$B$1010)*(1+D446),"")</f>
        <v/>
      </c>
      <c r="F446" s="49" t="str">
        <f ca="1">IF(ISNUMBER(D446),(D446-AVERAGE($D$11:$D$1010))/STDEV($D$11:$D$1010),"")</f>
        <v/>
      </c>
      <c r="G446" s="54" t="str">
        <f ca="1">IF(ISNUMBER(B446),(B446-AVERAGE($B$11:$B$20))/STDEV($B$11:$B$20),"")</f>
        <v/>
      </c>
    </row>
    <row r="447" spans="1:7" x14ac:dyDescent="0.35">
      <c r="A447" s="42" t="str">
        <f t="shared" si="20"/>
        <v/>
      </c>
      <c r="B447" s="54" t="str">
        <f t="shared" ca="1" si="18"/>
        <v/>
      </c>
      <c r="C447" s="54" t="str">
        <f t="shared" ca="1" si="19"/>
        <v/>
      </c>
      <c r="D447" s="49" t="str">
        <f ca="1">IF(ISNUMBER(B447),(($B$4-1)*B447/(SUM($B$11:$B$1010)-B447)-1),"")</f>
        <v/>
      </c>
      <c r="E447" s="54" t="str">
        <f ca="1">IF(ISNUMBER(B447),AVERAGE($B$11:$B$1010)*(1+D447),"")</f>
        <v/>
      </c>
      <c r="F447" s="49" t="str">
        <f ca="1">IF(ISNUMBER(D447),(D447-AVERAGE($D$11:$D$1010))/STDEV($D$11:$D$1010),"")</f>
        <v/>
      </c>
      <c r="G447" s="54" t="str">
        <f ca="1">IF(ISNUMBER(B447),(B447-AVERAGE($B$11:$B$20))/STDEV($B$11:$B$20),"")</f>
        <v/>
      </c>
    </row>
    <row r="448" spans="1:7" x14ac:dyDescent="0.35">
      <c r="A448" s="42" t="str">
        <f t="shared" si="20"/>
        <v/>
      </c>
      <c r="B448" s="54" t="str">
        <f t="shared" ca="1" si="18"/>
        <v/>
      </c>
      <c r="C448" s="54" t="str">
        <f t="shared" ca="1" si="19"/>
        <v/>
      </c>
      <c r="D448" s="49" t="str">
        <f ca="1">IF(ISNUMBER(B448),(($B$4-1)*B448/(SUM($B$11:$B$1010)-B448)-1),"")</f>
        <v/>
      </c>
      <c r="E448" s="54" t="str">
        <f ca="1">IF(ISNUMBER(B448),AVERAGE($B$11:$B$1010)*(1+D448),"")</f>
        <v/>
      </c>
      <c r="F448" s="49" t="str">
        <f ca="1">IF(ISNUMBER(D448),(D448-AVERAGE($D$11:$D$1010))/STDEV($D$11:$D$1010),"")</f>
        <v/>
      </c>
      <c r="G448" s="54" t="str">
        <f ca="1">IF(ISNUMBER(B448),(B448-AVERAGE($B$11:$B$20))/STDEV($B$11:$B$20),"")</f>
        <v/>
      </c>
    </row>
    <row r="449" spans="1:7" x14ac:dyDescent="0.35">
      <c r="A449" s="42" t="str">
        <f t="shared" si="20"/>
        <v/>
      </c>
      <c r="B449" s="54" t="str">
        <f t="shared" ca="1" si="18"/>
        <v/>
      </c>
      <c r="C449" s="54" t="str">
        <f t="shared" ca="1" si="19"/>
        <v/>
      </c>
      <c r="D449" s="49" t="str">
        <f ca="1">IF(ISNUMBER(B449),(($B$4-1)*B449/(SUM($B$11:$B$1010)-B449)-1),"")</f>
        <v/>
      </c>
      <c r="E449" s="54" t="str">
        <f ca="1">IF(ISNUMBER(B449),AVERAGE($B$11:$B$1010)*(1+D449),"")</f>
        <v/>
      </c>
      <c r="F449" s="49" t="str">
        <f ca="1">IF(ISNUMBER(D449),(D449-AVERAGE($D$11:$D$1010))/STDEV($D$11:$D$1010),"")</f>
        <v/>
      </c>
      <c r="G449" s="54" t="str">
        <f ca="1">IF(ISNUMBER(B449),(B449-AVERAGE($B$11:$B$20))/STDEV($B$11:$B$20),"")</f>
        <v/>
      </c>
    </row>
    <row r="450" spans="1:7" x14ac:dyDescent="0.35">
      <c r="A450" s="42" t="str">
        <f t="shared" si="20"/>
        <v/>
      </c>
      <c r="B450" s="54" t="str">
        <f t="shared" ca="1" si="18"/>
        <v/>
      </c>
      <c r="C450" s="54" t="str">
        <f t="shared" ca="1" si="19"/>
        <v/>
      </c>
      <c r="D450" s="49" t="str">
        <f ca="1">IF(ISNUMBER(B450),(($B$4-1)*B450/(SUM($B$11:$B$1010)-B450)-1),"")</f>
        <v/>
      </c>
      <c r="E450" s="54" t="str">
        <f ca="1">IF(ISNUMBER(B450),AVERAGE($B$11:$B$1010)*(1+D450),"")</f>
        <v/>
      </c>
      <c r="F450" s="49" t="str">
        <f ca="1">IF(ISNUMBER(D450),(D450-AVERAGE($D$11:$D$1010))/STDEV($D$11:$D$1010),"")</f>
        <v/>
      </c>
      <c r="G450" s="54" t="str">
        <f ca="1">IF(ISNUMBER(B450),(B450-AVERAGE($B$11:$B$20))/STDEV($B$11:$B$20),"")</f>
        <v/>
      </c>
    </row>
    <row r="451" spans="1:7" x14ac:dyDescent="0.35">
      <c r="A451" s="42" t="str">
        <f t="shared" si="20"/>
        <v/>
      </c>
      <c r="B451" s="54" t="str">
        <f t="shared" ca="1" si="18"/>
        <v/>
      </c>
      <c r="C451" s="54" t="str">
        <f t="shared" ca="1" si="19"/>
        <v/>
      </c>
      <c r="D451" s="49" t="str">
        <f ca="1">IF(ISNUMBER(B451),(($B$4-1)*B451/(SUM($B$11:$B$1010)-B451)-1),"")</f>
        <v/>
      </c>
      <c r="E451" s="54" t="str">
        <f ca="1">IF(ISNUMBER(B451),AVERAGE($B$11:$B$1010)*(1+D451),"")</f>
        <v/>
      </c>
      <c r="F451" s="49" t="str">
        <f ca="1">IF(ISNUMBER(D451),(D451-AVERAGE($D$11:$D$1010))/STDEV($D$11:$D$1010),"")</f>
        <v/>
      </c>
      <c r="G451" s="54" t="str">
        <f ca="1">IF(ISNUMBER(B451),(B451-AVERAGE($B$11:$B$20))/STDEV($B$11:$B$20),"")</f>
        <v/>
      </c>
    </row>
    <row r="452" spans="1:7" x14ac:dyDescent="0.35">
      <c r="A452" s="42" t="str">
        <f t="shared" si="20"/>
        <v/>
      </c>
      <c r="B452" s="54" t="str">
        <f t="shared" ca="1" si="18"/>
        <v/>
      </c>
      <c r="C452" s="54" t="str">
        <f t="shared" ca="1" si="19"/>
        <v/>
      </c>
      <c r="D452" s="49" t="str">
        <f ca="1">IF(ISNUMBER(B452),(($B$4-1)*B452/(SUM($B$11:$B$1010)-B452)-1),"")</f>
        <v/>
      </c>
      <c r="E452" s="54" t="str">
        <f ca="1">IF(ISNUMBER(B452),AVERAGE($B$11:$B$1010)*(1+D452),"")</f>
        <v/>
      </c>
      <c r="F452" s="49" t="str">
        <f ca="1">IF(ISNUMBER(D452),(D452-AVERAGE($D$11:$D$1010))/STDEV($D$11:$D$1010),"")</f>
        <v/>
      </c>
      <c r="G452" s="54" t="str">
        <f ca="1">IF(ISNUMBER(B452),(B452-AVERAGE($B$11:$B$20))/STDEV($B$11:$B$20),"")</f>
        <v/>
      </c>
    </row>
    <row r="453" spans="1:7" x14ac:dyDescent="0.35">
      <c r="A453" s="42" t="str">
        <f t="shared" si="20"/>
        <v/>
      </c>
      <c r="B453" s="54" t="str">
        <f t="shared" ca="1" si="18"/>
        <v/>
      </c>
      <c r="C453" s="54" t="str">
        <f t="shared" ca="1" si="19"/>
        <v/>
      </c>
      <c r="D453" s="49" t="str">
        <f ca="1">IF(ISNUMBER(B453),(($B$4-1)*B453/(SUM($B$11:$B$1010)-B453)-1),"")</f>
        <v/>
      </c>
      <c r="E453" s="54" t="str">
        <f ca="1">IF(ISNUMBER(B453),AVERAGE($B$11:$B$1010)*(1+D453),"")</f>
        <v/>
      </c>
      <c r="F453" s="49" t="str">
        <f ca="1">IF(ISNUMBER(D453),(D453-AVERAGE($D$11:$D$1010))/STDEV($D$11:$D$1010),"")</f>
        <v/>
      </c>
      <c r="G453" s="54" t="str">
        <f ca="1">IF(ISNUMBER(B453),(B453-AVERAGE($B$11:$B$20))/STDEV($B$11:$B$20),"")</f>
        <v/>
      </c>
    </row>
    <row r="454" spans="1:7" x14ac:dyDescent="0.35">
      <c r="A454" s="42" t="str">
        <f t="shared" si="20"/>
        <v/>
      </c>
      <c r="B454" s="54" t="str">
        <f t="shared" ca="1" si="18"/>
        <v/>
      </c>
      <c r="C454" s="54" t="str">
        <f t="shared" ca="1" si="19"/>
        <v/>
      </c>
      <c r="D454" s="49" t="str">
        <f ca="1">IF(ISNUMBER(B454),(($B$4-1)*B454/(SUM($B$11:$B$1010)-B454)-1),"")</f>
        <v/>
      </c>
      <c r="E454" s="54" t="str">
        <f ca="1">IF(ISNUMBER(B454),AVERAGE($B$11:$B$1010)*(1+D454),"")</f>
        <v/>
      </c>
      <c r="F454" s="49" t="str">
        <f ca="1">IF(ISNUMBER(D454),(D454-AVERAGE($D$11:$D$1010))/STDEV($D$11:$D$1010),"")</f>
        <v/>
      </c>
      <c r="G454" s="54" t="str">
        <f ca="1">IF(ISNUMBER(B454),(B454-AVERAGE($B$11:$B$20))/STDEV($B$11:$B$20),"")</f>
        <v/>
      </c>
    </row>
    <row r="455" spans="1:7" x14ac:dyDescent="0.35">
      <c r="A455" s="42" t="str">
        <f t="shared" si="20"/>
        <v/>
      </c>
      <c r="B455" s="54" t="str">
        <f t="shared" ca="1" si="18"/>
        <v/>
      </c>
      <c r="C455" s="54" t="str">
        <f t="shared" ca="1" si="19"/>
        <v/>
      </c>
      <c r="D455" s="49" t="str">
        <f ca="1">IF(ISNUMBER(B455),(($B$4-1)*B455/(SUM($B$11:$B$1010)-B455)-1),"")</f>
        <v/>
      </c>
      <c r="E455" s="54" t="str">
        <f ca="1">IF(ISNUMBER(B455),AVERAGE($B$11:$B$1010)*(1+D455),"")</f>
        <v/>
      </c>
      <c r="F455" s="49" t="str">
        <f ca="1">IF(ISNUMBER(D455),(D455-AVERAGE($D$11:$D$1010))/STDEV($D$11:$D$1010),"")</f>
        <v/>
      </c>
      <c r="G455" s="54" t="str">
        <f ca="1">IF(ISNUMBER(B455),(B455-AVERAGE($B$11:$B$20))/STDEV($B$11:$B$20),"")</f>
        <v/>
      </c>
    </row>
    <row r="456" spans="1:7" x14ac:dyDescent="0.35">
      <c r="A456" s="42" t="str">
        <f t="shared" si="20"/>
        <v/>
      </c>
      <c r="B456" s="54" t="str">
        <f t="shared" ca="1" si="18"/>
        <v/>
      </c>
      <c r="C456" s="54" t="str">
        <f t="shared" ca="1" si="19"/>
        <v/>
      </c>
      <c r="D456" s="49" t="str">
        <f ca="1">IF(ISNUMBER(B456),(($B$4-1)*B456/(SUM($B$11:$B$1010)-B456)-1),"")</f>
        <v/>
      </c>
      <c r="E456" s="54" t="str">
        <f ca="1">IF(ISNUMBER(B456),AVERAGE($B$11:$B$1010)*(1+D456),"")</f>
        <v/>
      </c>
      <c r="F456" s="49" t="str">
        <f ca="1">IF(ISNUMBER(D456),(D456-AVERAGE($D$11:$D$1010))/STDEV($D$11:$D$1010),"")</f>
        <v/>
      </c>
      <c r="G456" s="54" t="str">
        <f ca="1">IF(ISNUMBER(B456),(B456-AVERAGE($B$11:$B$20))/STDEV($B$11:$B$20),"")</f>
        <v/>
      </c>
    </row>
    <row r="457" spans="1:7" x14ac:dyDescent="0.35">
      <c r="A457" s="42" t="str">
        <f t="shared" si="20"/>
        <v/>
      </c>
      <c r="B457" s="54" t="str">
        <f t="shared" ca="1" si="18"/>
        <v/>
      </c>
      <c r="C457" s="54" t="str">
        <f t="shared" ca="1" si="19"/>
        <v/>
      </c>
      <c r="D457" s="49" t="str">
        <f ca="1">IF(ISNUMBER(B457),(($B$4-1)*B457/(SUM($B$11:$B$1010)-B457)-1),"")</f>
        <v/>
      </c>
      <c r="E457" s="54" t="str">
        <f ca="1">IF(ISNUMBER(B457),AVERAGE($B$11:$B$1010)*(1+D457),"")</f>
        <v/>
      </c>
      <c r="F457" s="49" t="str">
        <f ca="1">IF(ISNUMBER(D457),(D457-AVERAGE($D$11:$D$1010))/STDEV($D$11:$D$1010),"")</f>
        <v/>
      </c>
      <c r="G457" s="54" t="str">
        <f ca="1">IF(ISNUMBER(B457),(B457-AVERAGE($B$11:$B$20))/STDEV($B$11:$B$20),"")</f>
        <v/>
      </c>
    </row>
    <row r="458" spans="1:7" x14ac:dyDescent="0.35">
      <c r="A458" s="42" t="str">
        <f t="shared" si="20"/>
        <v/>
      </c>
      <c r="B458" s="54" t="str">
        <f t="shared" ca="1" si="18"/>
        <v/>
      </c>
      <c r="C458" s="54" t="str">
        <f t="shared" ca="1" si="19"/>
        <v/>
      </c>
      <c r="D458" s="49" t="str">
        <f ca="1">IF(ISNUMBER(B458),(($B$4-1)*B458/(SUM($B$11:$B$1010)-B458)-1),"")</f>
        <v/>
      </c>
      <c r="E458" s="54" t="str">
        <f ca="1">IF(ISNUMBER(B458),AVERAGE($B$11:$B$1010)*(1+D458),"")</f>
        <v/>
      </c>
      <c r="F458" s="49" t="str">
        <f ca="1">IF(ISNUMBER(D458),(D458-AVERAGE($D$11:$D$1010))/STDEV($D$11:$D$1010),"")</f>
        <v/>
      </c>
      <c r="G458" s="54" t="str">
        <f ca="1">IF(ISNUMBER(B458),(B458-AVERAGE($B$11:$B$20))/STDEV($B$11:$B$20),"")</f>
        <v/>
      </c>
    </row>
    <row r="459" spans="1:7" x14ac:dyDescent="0.35">
      <c r="A459" s="42" t="str">
        <f t="shared" si="20"/>
        <v/>
      </c>
      <c r="B459" s="54" t="str">
        <f t="shared" ca="1" si="18"/>
        <v/>
      </c>
      <c r="C459" s="54" t="str">
        <f t="shared" ca="1" si="19"/>
        <v/>
      </c>
      <c r="D459" s="49" t="str">
        <f ca="1">IF(ISNUMBER(B459),(($B$4-1)*B459/(SUM($B$11:$B$1010)-B459)-1),"")</f>
        <v/>
      </c>
      <c r="E459" s="54" t="str">
        <f ca="1">IF(ISNUMBER(B459),AVERAGE($B$11:$B$1010)*(1+D459),"")</f>
        <v/>
      </c>
      <c r="F459" s="49" t="str">
        <f ca="1">IF(ISNUMBER(D459),(D459-AVERAGE($D$11:$D$1010))/STDEV($D$11:$D$1010),"")</f>
        <v/>
      </c>
      <c r="G459" s="54" t="str">
        <f ca="1">IF(ISNUMBER(B459),(B459-AVERAGE($B$11:$B$20))/STDEV($B$11:$B$20),"")</f>
        <v/>
      </c>
    </row>
    <row r="460" spans="1:7" x14ac:dyDescent="0.35">
      <c r="A460" s="42" t="str">
        <f t="shared" si="20"/>
        <v/>
      </c>
      <c r="B460" s="54" t="str">
        <f t="shared" ref="B460:B523" ca="1" si="21">IF(ISNUMBER(A460),_xlfn.NORM.INV(RAND(),$B$2,$B$3),"")</f>
        <v/>
      </c>
      <c r="C460" s="54" t="str">
        <f t="shared" ref="C460:C523" ca="1" si="22">IF(ISNUMBER(B460),(SUM($B$11:$B$1010)-B460)/($B$4-1),"")</f>
        <v/>
      </c>
      <c r="D460" s="49" t="str">
        <f ca="1">IF(ISNUMBER(B460),(($B$4-1)*B460/(SUM($B$11:$B$1010)-B460)-1),"")</f>
        <v/>
      </c>
      <c r="E460" s="54" t="str">
        <f ca="1">IF(ISNUMBER(B460),AVERAGE($B$11:$B$1010)*(1+D460),"")</f>
        <v/>
      </c>
      <c r="F460" s="49" t="str">
        <f ca="1">IF(ISNUMBER(D460),(D460-AVERAGE($D$11:$D$1010))/STDEV($D$11:$D$1010),"")</f>
        <v/>
      </c>
      <c r="G460" s="54" t="str">
        <f ca="1">IF(ISNUMBER(B460),(B460-AVERAGE($B$11:$B$20))/STDEV($B$11:$B$20),"")</f>
        <v/>
      </c>
    </row>
    <row r="461" spans="1:7" x14ac:dyDescent="0.35">
      <c r="A461" s="42" t="str">
        <f t="shared" ref="A461:A524" si="23">IF(A460&lt;$B$4,A460+1,"")</f>
        <v/>
      </c>
      <c r="B461" s="54" t="str">
        <f t="shared" ca="1" si="21"/>
        <v/>
      </c>
      <c r="C461" s="54" t="str">
        <f t="shared" ca="1" si="22"/>
        <v/>
      </c>
      <c r="D461" s="49" t="str">
        <f ca="1">IF(ISNUMBER(B461),(($B$4-1)*B461/(SUM($B$11:$B$1010)-B461)-1),"")</f>
        <v/>
      </c>
      <c r="E461" s="54" t="str">
        <f ca="1">IF(ISNUMBER(B461),AVERAGE($B$11:$B$1010)*(1+D461),"")</f>
        <v/>
      </c>
      <c r="F461" s="49" t="str">
        <f ca="1">IF(ISNUMBER(D461),(D461-AVERAGE($D$11:$D$1010))/STDEV($D$11:$D$1010),"")</f>
        <v/>
      </c>
      <c r="G461" s="54" t="str">
        <f ca="1">IF(ISNUMBER(B461),(B461-AVERAGE($B$11:$B$20))/STDEV($B$11:$B$20),"")</f>
        <v/>
      </c>
    </row>
    <row r="462" spans="1:7" x14ac:dyDescent="0.35">
      <c r="A462" s="42" t="str">
        <f t="shared" si="23"/>
        <v/>
      </c>
      <c r="B462" s="54" t="str">
        <f t="shared" ca="1" si="21"/>
        <v/>
      </c>
      <c r="C462" s="54" t="str">
        <f t="shared" ca="1" si="22"/>
        <v/>
      </c>
      <c r="D462" s="49" t="str">
        <f ca="1">IF(ISNUMBER(B462),(($B$4-1)*B462/(SUM($B$11:$B$1010)-B462)-1),"")</f>
        <v/>
      </c>
      <c r="E462" s="54" t="str">
        <f ca="1">IF(ISNUMBER(B462),AVERAGE($B$11:$B$1010)*(1+D462),"")</f>
        <v/>
      </c>
      <c r="F462" s="49" t="str">
        <f ca="1">IF(ISNUMBER(D462),(D462-AVERAGE($D$11:$D$1010))/STDEV($D$11:$D$1010),"")</f>
        <v/>
      </c>
      <c r="G462" s="54" t="str">
        <f ca="1">IF(ISNUMBER(B462),(B462-AVERAGE($B$11:$B$20))/STDEV($B$11:$B$20),"")</f>
        <v/>
      </c>
    </row>
    <row r="463" spans="1:7" x14ac:dyDescent="0.35">
      <c r="A463" s="42" t="str">
        <f t="shared" si="23"/>
        <v/>
      </c>
      <c r="B463" s="54" t="str">
        <f t="shared" ca="1" si="21"/>
        <v/>
      </c>
      <c r="C463" s="54" t="str">
        <f t="shared" ca="1" si="22"/>
        <v/>
      </c>
      <c r="D463" s="49" t="str">
        <f ca="1">IF(ISNUMBER(B463),(($B$4-1)*B463/(SUM($B$11:$B$1010)-B463)-1),"")</f>
        <v/>
      </c>
      <c r="E463" s="54" t="str">
        <f ca="1">IF(ISNUMBER(B463),AVERAGE($B$11:$B$1010)*(1+D463),"")</f>
        <v/>
      </c>
      <c r="F463" s="49" t="str">
        <f ca="1">IF(ISNUMBER(D463),(D463-AVERAGE($D$11:$D$1010))/STDEV($D$11:$D$1010),"")</f>
        <v/>
      </c>
      <c r="G463" s="54" t="str">
        <f ca="1">IF(ISNUMBER(B463),(B463-AVERAGE($B$11:$B$20))/STDEV($B$11:$B$20),"")</f>
        <v/>
      </c>
    </row>
    <row r="464" spans="1:7" x14ac:dyDescent="0.35">
      <c r="A464" s="42" t="str">
        <f t="shared" si="23"/>
        <v/>
      </c>
      <c r="B464" s="54" t="str">
        <f t="shared" ca="1" si="21"/>
        <v/>
      </c>
      <c r="C464" s="54" t="str">
        <f t="shared" ca="1" si="22"/>
        <v/>
      </c>
      <c r="D464" s="49" t="str">
        <f ca="1">IF(ISNUMBER(B464),(($B$4-1)*B464/(SUM($B$11:$B$1010)-B464)-1),"")</f>
        <v/>
      </c>
      <c r="E464" s="54" t="str">
        <f ca="1">IF(ISNUMBER(B464),AVERAGE($B$11:$B$1010)*(1+D464),"")</f>
        <v/>
      </c>
      <c r="F464" s="49" t="str">
        <f ca="1">IF(ISNUMBER(D464),(D464-AVERAGE($D$11:$D$1010))/STDEV($D$11:$D$1010),"")</f>
        <v/>
      </c>
      <c r="G464" s="54" t="str">
        <f ca="1">IF(ISNUMBER(B464),(B464-AVERAGE($B$11:$B$20))/STDEV($B$11:$B$20),"")</f>
        <v/>
      </c>
    </row>
    <row r="465" spans="1:7" x14ac:dyDescent="0.35">
      <c r="A465" s="42" t="str">
        <f t="shared" si="23"/>
        <v/>
      </c>
      <c r="B465" s="54" t="str">
        <f t="shared" ca="1" si="21"/>
        <v/>
      </c>
      <c r="C465" s="54" t="str">
        <f t="shared" ca="1" si="22"/>
        <v/>
      </c>
      <c r="D465" s="49" t="str">
        <f ca="1">IF(ISNUMBER(B465),(($B$4-1)*B465/(SUM($B$11:$B$1010)-B465)-1),"")</f>
        <v/>
      </c>
      <c r="E465" s="54" t="str">
        <f ca="1">IF(ISNUMBER(B465),AVERAGE($B$11:$B$1010)*(1+D465),"")</f>
        <v/>
      </c>
      <c r="F465" s="49" t="str">
        <f ca="1">IF(ISNUMBER(D465),(D465-AVERAGE($D$11:$D$1010))/STDEV($D$11:$D$1010),"")</f>
        <v/>
      </c>
      <c r="G465" s="54" t="str">
        <f ca="1">IF(ISNUMBER(B465),(B465-AVERAGE($B$11:$B$20))/STDEV($B$11:$B$20),"")</f>
        <v/>
      </c>
    </row>
    <row r="466" spans="1:7" x14ac:dyDescent="0.35">
      <c r="A466" s="42" t="str">
        <f t="shared" si="23"/>
        <v/>
      </c>
      <c r="B466" s="54" t="str">
        <f t="shared" ca="1" si="21"/>
        <v/>
      </c>
      <c r="C466" s="54" t="str">
        <f t="shared" ca="1" si="22"/>
        <v/>
      </c>
      <c r="D466" s="49" t="str">
        <f ca="1">IF(ISNUMBER(B466),(($B$4-1)*B466/(SUM($B$11:$B$1010)-B466)-1),"")</f>
        <v/>
      </c>
      <c r="E466" s="54" t="str">
        <f ca="1">IF(ISNUMBER(B466),AVERAGE($B$11:$B$1010)*(1+D466),"")</f>
        <v/>
      </c>
      <c r="F466" s="49" t="str">
        <f ca="1">IF(ISNUMBER(D466),(D466-AVERAGE($D$11:$D$1010))/STDEV($D$11:$D$1010),"")</f>
        <v/>
      </c>
      <c r="G466" s="54" t="str">
        <f ca="1">IF(ISNUMBER(B466),(B466-AVERAGE($B$11:$B$20))/STDEV($B$11:$B$20),"")</f>
        <v/>
      </c>
    </row>
    <row r="467" spans="1:7" x14ac:dyDescent="0.35">
      <c r="A467" s="42" t="str">
        <f t="shared" si="23"/>
        <v/>
      </c>
      <c r="B467" s="54" t="str">
        <f t="shared" ca="1" si="21"/>
        <v/>
      </c>
      <c r="C467" s="54" t="str">
        <f t="shared" ca="1" si="22"/>
        <v/>
      </c>
      <c r="D467" s="49" t="str">
        <f ca="1">IF(ISNUMBER(B467),(($B$4-1)*B467/(SUM($B$11:$B$1010)-B467)-1),"")</f>
        <v/>
      </c>
      <c r="E467" s="54" t="str">
        <f ca="1">IF(ISNUMBER(B467),AVERAGE($B$11:$B$1010)*(1+D467),"")</f>
        <v/>
      </c>
      <c r="F467" s="49" t="str">
        <f ca="1">IF(ISNUMBER(D467),(D467-AVERAGE($D$11:$D$1010))/STDEV($D$11:$D$1010),"")</f>
        <v/>
      </c>
      <c r="G467" s="54" t="str">
        <f ca="1">IF(ISNUMBER(B467),(B467-AVERAGE($B$11:$B$20))/STDEV($B$11:$B$20),"")</f>
        <v/>
      </c>
    </row>
    <row r="468" spans="1:7" x14ac:dyDescent="0.35">
      <c r="A468" s="42" t="str">
        <f t="shared" si="23"/>
        <v/>
      </c>
      <c r="B468" s="54" t="str">
        <f t="shared" ca="1" si="21"/>
        <v/>
      </c>
      <c r="C468" s="54" t="str">
        <f t="shared" ca="1" si="22"/>
        <v/>
      </c>
      <c r="D468" s="49" t="str">
        <f ca="1">IF(ISNUMBER(B468),(($B$4-1)*B468/(SUM($B$11:$B$1010)-B468)-1),"")</f>
        <v/>
      </c>
      <c r="E468" s="54" t="str">
        <f ca="1">IF(ISNUMBER(B468),AVERAGE($B$11:$B$1010)*(1+D468),"")</f>
        <v/>
      </c>
      <c r="F468" s="49" t="str">
        <f ca="1">IF(ISNUMBER(D468),(D468-AVERAGE($D$11:$D$1010))/STDEV($D$11:$D$1010),"")</f>
        <v/>
      </c>
      <c r="G468" s="54" t="str">
        <f ca="1">IF(ISNUMBER(B468),(B468-AVERAGE($B$11:$B$20))/STDEV($B$11:$B$20),"")</f>
        <v/>
      </c>
    </row>
    <row r="469" spans="1:7" x14ac:dyDescent="0.35">
      <c r="A469" s="42" t="str">
        <f t="shared" si="23"/>
        <v/>
      </c>
      <c r="B469" s="54" t="str">
        <f t="shared" ca="1" si="21"/>
        <v/>
      </c>
      <c r="C469" s="54" t="str">
        <f t="shared" ca="1" si="22"/>
        <v/>
      </c>
      <c r="D469" s="49" t="str">
        <f ca="1">IF(ISNUMBER(B469),(($B$4-1)*B469/(SUM($B$11:$B$1010)-B469)-1),"")</f>
        <v/>
      </c>
      <c r="E469" s="54" t="str">
        <f ca="1">IF(ISNUMBER(B469),AVERAGE($B$11:$B$1010)*(1+D469),"")</f>
        <v/>
      </c>
      <c r="F469" s="49" t="str">
        <f ca="1">IF(ISNUMBER(D469),(D469-AVERAGE($D$11:$D$1010))/STDEV($D$11:$D$1010),"")</f>
        <v/>
      </c>
      <c r="G469" s="54" t="str">
        <f ca="1">IF(ISNUMBER(B469),(B469-AVERAGE($B$11:$B$20))/STDEV($B$11:$B$20),"")</f>
        <v/>
      </c>
    </row>
    <row r="470" spans="1:7" x14ac:dyDescent="0.35">
      <c r="A470" s="42" t="str">
        <f t="shared" si="23"/>
        <v/>
      </c>
      <c r="B470" s="54" t="str">
        <f t="shared" ca="1" si="21"/>
        <v/>
      </c>
      <c r="C470" s="54" t="str">
        <f t="shared" ca="1" si="22"/>
        <v/>
      </c>
      <c r="D470" s="49" t="str">
        <f ca="1">IF(ISNUMBER(B470),(($B$4-1)*B470/(SUM($B$11:$B$1010)-B470)-1),"")</f>
        <v/>
      </c>
      <c r="E470" s="54" t="str">
        <f ca="1">IF(ISNUMBER(B470),AVERAGE($B$11:$B$1010)*(1+D470),"")</f>
        <v/>
      </c>
      <c r="F470" s="49" t="str">
        <f ca="1">IF(ISNUMBER(D470),(D470-AVERAGE($D$11:$D$1010))/STDEV($D$11:$D$1010),"")</f>
        <v/>
      </c>
      <c r="G470" s="54" t="str">
        <f ca="1">IF(ISNUMBER(B470),(B470-AVERAGE($B$11:$B$20))/STDEV($B$11:$B$20),"")</f>
        <v/>
      </c>
    </row>
    <row r="471" spans="1:7" x14ac:dyDescent="0.35">
      <c r="A471" s="42" t="str">
        <f t="shared" si="23"/>
        <v/>
      </c>
      <c r="B471" s="54" t="str">
        <f t="shared" ca="1" si="21"/>
        <v/>
      </c>
      <c r="C471" s="54" t="str">
        <f t="shared" ca="1" si="22"/>
        <v/>
      </c>
      <c r="D471" s="49" t="str">
        <f ca="1">IF(ISNUMBER(B471),(($B$4-1)*B471/(SUM($B$11:$B$1010)-B471)-1),"")</f>
        <v/>
      </c>
      <c r="E471" s="54" t="str">
        <f ca="1">IF(ISNUMBER(B471),AVERAGE($B$11:$B$1010)*(1+D471),"")</f>
        <v/>
      </c>
      <c r="F471" s="49" t="str">
        <f ca="1">IF(ISNUMBER(D471),(D471-AVERAGE($D$11:$D$1010))/STDEV($D$11:$D$1010),"")</f>
        <v/>
      </c>
      <c r="G471" s="54" t="str">
        <f ca="1">IF(ISNUMBER(B471),(B471-AVERAGE($B$11:$B$20))/STDEV($B$11:$B$20),"")</f>
        <v/>
      </c>
    </row>
    <row r="472" spans="1:7" x14ac:dyDescent="0.35">
      <c r="A472" s="42" t="str">
        <f t="shared" si="23"/>
        <v/>
      </c>
      <c r="B472" s="54" t="str">
        <f t="shared" ca="1" si="21"/>
        <v/>
      </c>
      <c r="C472" s="54" t="str">
        <f t="shared" ca="1" si="22"/>
        <v/>
      </c>
      <c r="D472" s="49" t="str">
        <f ca="1">IF(ISNUMBER(B472),(($B$4-1)*B472/(SUM($B$11:$B$1010)-B472)-1),"")</f>
        <v/>
      </c>
      <c r="E472" s="54" t="str">
        <f ca="1">IF(ISNUMBER(B472),AVERAGE($B$11:$B$1010)*(1+D472),"")</f>
        <v/>
      </c>
      <c r="F472" s="49" t="str">
        <f ca="1">IF(ISNUMBER(D472),(D472-AVERAGE($D$11:$D$1010))/STDEV($D$11:$D$1010),"")</f>
        <v/>
      </c>
      <c r="G472" s="54" t="str">
        <f ca="1">IF(ISNUMBER(B472),(B472-AVERAGE($B$11:$B$20))/STDEV($B$11:$B$20),"")</f>
        <v/>
      </c>
    </row>
    <row r="473" spans="1:7" x14ac:dyDescent="0.35">
      <c r="A473" s="42" t="str">
        <f t="shared" si="23"/>
        <v/>
      </c>
      <c r="B473" s="54" t="str">
        <f t="shared" ca="1" si="21"/>
        <v/>
      </c>
      <c r="C473" s="54" t="str">
        <f t="shared" ca="1" si="22"/>
        <v/>
      </c>
      <c r="D473" s="49" t="str">
        <f ca="1">IF(ISNUMBER(B473),(($B$4-1)*B473/(SUM($B$11:$B$1010)-B473)-1),"")</f>
        <v/>
      </c>
      <c r="E473" s="54" t="str">
        <f ca="1">IF(ISNUMBER(B473),AVERAGE($B$11:$B$1010)*(1+D473),"")</f>
        <v/>
      </c>
      <c r="F473" s="49" t="str">
        <f ca="1">IF(ISNUMBER(D473),(D473-AVERAGE($D$11:$D$1010))/STDEV($D$11:$D$1010),"")</f>
        <v/>
      </c>
      <c r="G473" s="54" t="str">
        <f ca="1">IF(ISNUMBER(B473),(B473-AVERAGE($B$11:$B$20))/STDEV($B$11:$B$20),"")</f>
        <v/>
      </c>
    </row>
    <row r="474" spans="1:7" x14ac:dyDescent="0.35">
      <c r="A474" s="42" t="str">
        <f t="shared" si="23"/>
        <v/>
      </c>
      <c r="B474" s="54" t="str">
        <f t="shared" ca="1" si="21"/>
        <v/>
      </c>
      <c r="C474" s="54" t="str">
        <f t="shared" ca="1" si="22"/>
        <v/>
      </c>
      <c r="D474" s="49" t="str">
        <f ca="1">IF(ISNUMBER(B474),(($B$4-1)*B474/(SUM($B$11:$B$1010)-B474)-1),"")</f>
        <v/>
      </c>
      <c r="E474" s="54" t="str">
        <f ca="1">IF(ISNUMBER(B474),AVERAGE($B$11:$B$1010)*(1+D474),"")</f>
        <v/>
      </c>
      <c r="F474" s="49" t="str">
        <f ca="1">IF(ISNUMBER(D474),(D474-AVERAGE($D$11:$D$1010))/STDEV($D$11:$D$1010),"")</f>
        <v/>
      </c>
      <c r="G474" s="54" t="str">
        <f ca="1">IF(ISNUMBER(B474),(B474-AVERAGE($B$11:$B$20))/STDEV($B$11:$B$20),"")</f>
        <v/>
      </c>
    </row>
    <row r="475" spans="1:7" x14ac:dyDescent="0.35">
      <c r="A475" s="42" t="str">
        <f t="shared" si="23"/>
        <v/>
      </c>
      <c r="B475" s="54" t="str">
        <f t="shared" ca="1" si="21"/>
        <v/>
      </c>
      <c r="C475" s="54" t="str">
        <f t="shared" ca="1" si="22"/>
        <v/>
      </c>
      <c r="D475" s="49" t="str">
        <f ca="1">IF(ISNUMBER(B475),(($B$4-1)*B475/(SUM($B$11:$B$1010)-B475)-1),"")</f>
        <v/>
      </c>
      <c r="E475" s="54" t="str">
        <f ca="1">IF(ISNUMBER(B475),AVERAGE($B$11:$B$1010)*(1+D475),"")</f>
        <v/>
      </c>
      <c r="F475" s="49" t="str">
        <f ca="1">IF(ISNUMBER(D475),(D475-AVERAGE($D$11:$D$1010))/STDEV($D$11:$D$1010),"")</f>
        <v/>
      </c>
      <c r="G475" s="54" t="str">
        <f ca="1">IF(ISNUMBER(B475),(B475-AVERAGE($B$11:$B$20))/STDEV($B$11:$B$20),"")</f>
        <v/>
      </c>
    </row>
    <row r="476" spans="1:7" x14ac:dyDescent="0.35">
      <c r="A476" s="42" t="str">
        <f t="shared" si="23"/>
        <v/>
      </c>
      <c r="B476" s="54" t="str">
        <f t="shared" ca="1" si="21"/>
        <v/>
      </c>
      <c r="C476" s="54" t="str">
        <f t="shared" ca="1" si="22"/>
        <v/>
      </c>
      <c r="D476" s="49" t="str">
        <f ca="1">IF(ISNUMBER(B476),(($B$4-1)*B476/(SUM($B$11:$B$1010)-B476)-1),"")</f>
        <v/>
      </c>
      <c r="E476" s="54" t="str">
        <f ca="1">IF(ISNUMBER(B476),AVERAGE($B$11:$B$1010)*(1+D476),"")</f>
        <v/>
      </c>
      <c r="F476" s="49" t="str">
        <f ca="1">IF(ISNUMBER(D476),(D476-AVERAGE($D$11:$D$1010))/STDEV($D$11:$D$1010),"")</f>
        <v/>
      </c>
      <c r="G476" s="54" t="str">
        <f ca="1">IF(ISNUMBER(B476),(B476-AVERAGE($B$11:$B$20))/STDEV($B$11:$B$20),"")</f>
        <v/>
      </c>
    </row>
    <row r="477" spans="1:7" x14ac:dyDescent="0.35">
      <c r="A477" s="42" t="str">
        <f t="shared" si="23"/>
        <v/>
      </c>
      <c r="B477" s="54" t="str">
        <f t="shared" ca="1" si="21"/>
        <v/>
      </c>
      <c r="C477" s="54" t="str">
        <f t="shared" ca="1" si="22"/>
        <v/>
      </c>
      <c r="D477" s="49" t="str">
        <f ca="1">IF(ISNUMBER(B477),(($B$4-1)*B477/(SUM($B$11:$B$1010)-B477)-1),"")</f>
        <v/>
      </c>
      <c r="E477" s="54" t="str">
        <f ca="1">IF(ISNUMBER(B477),AVERAGE($B$11:$B$1010)*(1+D477),"")</f>
        <v/>
      </c>
      <c r="F477" s="49" t="str">
        <f ca="1">IF(ISNUMBER(D477),(D477-AVERAGE($D$11:$D$1010))/STDEV($D$11:$D$1010),"")</f>
        <v/>
      </c>
      <c r="G477" s="54" t="str">
        <f ca="1">IF(ISNUMBER(B477),(B477-AVERAGE($B$11:$B$20))/STDEV($B$11:$B$20),"")</f>
        <v/>
      </c>
    </row>
    <row r="478" spans="1:7" x14ac:dyDescent="0.35">
      <c r="A478" s="42" t="str">
        <f t="shared" si="23"/>
        <v/>
      </c>
      <c r="B478" s="54" t="str">
        <f t="shared" ca="1" si="21"/>
        <v/>
      </c>
      <c r="C478" s="54" t="str">
        <f t="shared" ca="1" si="22"/>
        <v/>
      </c>
      <c r="D478" s="49" t="str">
        <f ca="1">IF(ISNUMBER(B478),(($B$4-1)*B478/(SUM($B$11:$B$1010)-B478)-1),"")</f>
        <v/>
      </c>
      <c r="E478" s="54" t="str">
        <f ca="1">IF(ISNUMBER(B478),AVERAGE($B$11:$B$1010)*(1+D478),"")</f>
        <v/>
      </c>
      <c r="F478" s="49" t="str">
        <f ca="1">IF(ISNUMBER(D478),(D478-AVERAGE($D$11:$D$1010))/STDEV($D$11:$D$1010),"")</f>
        <v/>
      </c>
      <c r="G478" s="54" t="str">
        <f ca="1">IF(ISNUMBER(B478),(B478-AVERAGE($B$11:$B$20))/STDEV($B$11:$B$20),"")</f>
        <v/>
      </c>
    </row>
    <row r="479" spans="1:7" x14ac:dyDescent="0.35">
      <c r="A479" s="42" t="str">
        <f t="shared" si="23"/>
        <v/>
      </c>
      <c r="B479" s="54" t="str">
        <f t="shared" ca="1" si="21"/>
        <v/>
      </c>
      <c r="C479" s="54" t="str">
        <f t="shared" ca="1" si="22"/>
        <v/>
      </c>
      <c r="D479" s="49" t="str">
        <f ca="1">IF(ISNUMBER(B479),(($B$4-1)*B479/(SUM($B$11:$B$1010)-B479)-1),"")</f>
        <v/>
      </c>
      <c r="E479" s="54" t="str">
        <f ca="1">IF(ISNUMBER(B479),AVERAGE($B$11:$B$1010)*(1+D479),"")</f>
        <v/>
      </c>
      <c r="F479" s="49" t="str">
        <f ca="1">IF(ISNUMBER(D479),(D479-AVERAGE($D$11:$D$1010))/STDEV($D$11:$D$1010),"")</f>
        <v/>
      </c>
      <c r="G479" s="54" t="str">
        <f ca="1">IF(ISNUMBER(B479),(B479-AVERAGE($B$11:$B$20))/STDEV($B$11:$B$20),"")</f>
        <v/>
      </c>
    </row>
    <row r="480" spans="1:7" x14ac:dyDescent="0.35">
      <c r="A480" s="42" t="str">
        <f t="shared" si="23"/>
        <v/>
      </c>
      <c r="B480" s="54" t="str">
        <f t="shared" ca="1" si="21"/>
        <v/>
      </c>
      <c r="C480" s="54" t="str">
        <f t="shared" ca="1" si="22"/>
        <v/>
      </c>
      <c r="D480" s="49" t="str">
        <f ca="1">IF(ISNUMBER(B480),(($B$4-1)*B480/(SUM($B$11:$B$1010)-B480)-1),"")</f>
        <v/>
      </c>
      <c r="E480" s="54" t="str">
        <f ca="1">IF(ISNUMBER(B480),AVERAGE($B$11:$B$1010)*(1+D480),"")</f>
        <v/>
      </c>
      <c r="F480" s="49" t="str">
        <f ca="1">IF(ISNUMBER(D480),(D480-AVERAGE($D$11:$D$1010))/STDEV($D$11:$D$1010),"")</f>
        <v/>
      </c>
      <c r="G480" s="54" t="str">
        <f ca="1">IF(ISNUMBER(B480),(B480-AVERAGE($B$11:$B$20))/STDEV($B$11:$B$20),"")</f>
        <v/>
      </c>
    </row>
    <row r="481" spans="1:7" x14ac:dyDescent="0.35">
      <c r="A481" s="42" t="str">
        <f t="shared" si="23"/>
        <v/>
      </c>
      <c r="B481" s="54" t="str">
        <f t="shared" ca="1" si="21"/>
        <v/>
      </c>
      <c r="C481" s="54" t="str">
        <f t="shared" ca="1" si="22"/>
        <v/>
      </c>
      <c r="D481" s="49" t="str">
        <f ca="1">IF(ISNUMBER(B481),(($B$4-1)*B481/(SUM($B$11:$B$1010)-B481)-1),"")</f>
        <v/>
      </c>
      <c r="E481" s="54" t="str">
        <f ca="1">IF(ISNUMBER(B481),AVERAGE($B$11:$B$1010)*(1+D481),"")</f>
        <v/>
      </c>
      <c r="F481" s="49" t="str">
        <f ca="1">IF(ISNUMBER(D481),(D481-AVERAGE($D$11:$D$1010))/STDEV($D$11:$D$1010),"")</f>
        <v/>
      </c>
      <c r="G481" s="54" t="str">
        <f ca="1">IF(ISNUMBER(B481),(B481-AVERAGE($B$11:$B$20))/STDEV($B$11:$B$20),"")</f>
        <v/>
      </c>
    </row>
    <row r="482" spans="1:7" x14ac:dyDescent="0.35">
      <c r="A482" s="42" t="str">
        <f t="shared" si="23"/>
        <v/>
      </c>
      <c r="B482" s="54" t="str">
        <f t="shared" ca="1" si="21"/>
        <v/>
      </c>
      <c r="C482" s="54" t="str">
        <f t="shared" ca="1" si="22"/>
        <v/>
      </c>
      <c r="D482" s="49" t="str">
        <f ca="1">IF(ISNUMBER(B482),(($B$4-1)*B482/(SUM($B$11:$B$1010)-B482)-1),"")</f>
        <v/>
      </c>
      <c r="E482" s="54" t="str">
        <f ca="1">IF(ISNUMBER(B482),AVERAGE($B$11:$B$1010)*(1+D482),"")</f>
        <v/>
      </c>
      <c r="F482" s="49" t="str">
        <f ca="1">IF(ISNUMBER(D482),(D482-AVERAGE($D$11:$D$1010))/STDEV($D$11:$D$1010),"")</f>
        <v/>
      </c>
      <c r="G482" s="54" t="str">
        <f ca="1">IF(ISNUMBER(B482),(B482-AVERAGE($B$11:$B$20))/STDEV($B$11:$B$20),"")</f>
        <v/>
      </c>
    </row>
    <row r="483" spans="1:7" x14ac:dyDescent="0.35">
      <c r="A483" s="42" t="str">
        <f t="shared" si="23"/>
        <v/>
      </c>
      <c r="B483" s="54" t="str">
        <f t="shared" ca="1" si="21"/>
        <v/>
      </c>
      <c r="C483" s="54" t="str">
        <f t="shared" ca="1" si="22"/>
        <v/>
      </c>
      <c r="D483" s="49" t="str">
        <f ca="1">IF(ISNUMBER(B483),(($B$4-1)*B483/(SUM($B$11:$B$1010)-B483)-1),"")</f>
        <v/>
      </c>
      <c r="E483" s="54" t="str">
        <f ca="1">IF(ISNUMBER(B483),AVERAGE($B$11:$B$1010)*(1+D483),"")</f>
        <v/>
      </c>
      <c r="F483" s="49" t="str">
        <f ca="1">IF(ISNUMBER(D483),(D483-AVERAGE($D$11:$D$1010))/STDEV($D$11:$D$1010),"")</f>
        <v/>
      </c>
      <c r="G483" s="54" t="str">
        <f ca="1">IF(ISNUMBER(B483),(B483-AVERAGE($B$11:$B$20))/STDEV($B$11:$B$20),"")</f>
        <v/>
      </c>
    </row>
    <row r="484" spans="1:7" x14ac:dyDescent="0.35">
      <c r="A484" s="42" t="str">
        <f t="shared" si="23"/>
        <v/>
      </c>
      <c r="B484" s="54" t="str">
        <f t="shared" ca="1" si="21"/>
        <v/>
      </c>
      <c r="C484" s="54" t="str">
        <f t="shared" ca="1" si="22"/>
        <v/>
      </c>
      <c r="D484" s="49" t="str">
        <f ca="1">IF(ISNUMBER(B484),(($B$4-1)*B484/(SUM($B$11:$B$1010)-B484)-1),"")</f>
        <v/>
      </c>
      <c r="E484" s="54" t="str">
        <f ca="1">IF(ISNUMBER(B484),AVERAGE($B$11:$B$1010)*(1+D484),"")</f>
        <v/>
      </c>
      <c r="F484" s="49" t="str">
        <f ca="1">IF(ISNUMBER(D484),(D484-AVERAGE($D$11:$D$1010))/STDEV($D$11:$D$1010),"")</f>
        <v/>
      </c>
      <c r="G484" s="54" t="str">
        <f ca="1">IF(ISNUMBER(B484),(B484-AVERAGE($B$11:$B$20))/STDEV($B$11:$B$20),"")</f>
        <v/>
      </c>
    </row>
    <row r="485" spans="1:7" x14ac:dyDescent="0.35">
      <c r="A485" s="42" t="str">
        <f t="shared" si="23"/>
        <v/>
      </c>
      <c r="B485" s="54" t="str">
        <f t="shared" ca="1" si="21"/>
        <v/>
      </c>
      <c r="C485" s="54" t="str">
        <f t="shared" ca="1" si="22"/>
        <v/>
      </c>
      <c r="D485" s="49" t="str">
        <f ca="1">IF(ISNUMBER(B485),(($B$4-1)*B485/(SUM($B$11:$B$1010)-B485)-1),"")</f>
        <v/>
      </c>
      <c r="E485" s="54" t="str">
        <f ca="1">IF(ISNUMBER(B485),AVERAGE($B$11:$B$1010)*(1+D485),"")</f>
        <v/>
      </c>
      <c r="F485" s="49" t="str">
        <f ca="1">IF(ISNUMBER(D485),(D485-AVERAGE($D$11:$D$1010))/STDEV($D$11:$D$1010),"")</f>
        <v/>
      </c>
      <c r="G485" s="54" t="str">
        <f ca="1">IF(ISNUMBER(B485),(B485-AVERAGE($B$11:$B$20))/STDEV($B$11:$B$20),"")</f>
        <v/>
      </c>
    </row>
    <row r="486" spans="1:7" x14ac:dyDescent="0.35">
      <c r="A486" s="42" t="str">
        <f t="shared" si="23"/>
        <v/>
      </c>
      <c r="B486" s="54" t="str">
        <f t="shared" ca="1" si="21"/>
        <v/>
      </c>
      <c r="C486" s="54" t="str">
        <f t="shared" ca="1" si="22"/>
        <v/>
      </c>
      <c r="D486" s="49" t="str">
        <f ca="1">IF(ISNUMBER(B486),(($B$4-1)*B486/(SUM($B$11:$B$1010)-B486)-1),"")</f>
        <v/>
      </c>
      <c r="E486" s="54" t="str">
        <f ca="1">IF(ISNUMBER(B486),AVERAGE($B$11:$B$1010)*(1+D486),"")</f>
        <v/>
      </c>
      <c r="F486" s="49" t="str">
        <f ca="1">IF(ISNUMBER(D486),(D486-AVERAGE($D$11:$D$1010))/STDEV($D$11:$D$1010),"")</f>
        <v/>
      </c>
      <c r="G486" s="54" t="str">
        <f ca="1">IF(ISNUMBER(B486),(B486-AVERAGE($B$11:$B$20))/STDEV($B$11:$B$20),"")</f>
        <v/>
      </c>
    </row>
    <row r="487" spans="1:7" x14ac:dyDescent="0.35">
      <c r="A487" s="42" t="str">
        <f t="shared" si="23"/>
        <v/>
      </c>
      <c r="B487" s="54" t="str">
        <f t="shared" ca="1" si="21"/>
        <v/>
      </c>
      <c r="C487" s="54" t="str">
        <f t="shared" ca="1" si="22"/>
        <v/>
      </c>
      <c r="D487" s="49" t="str">
        <f ca="1">IF(ISNUMBER(B487),(($B$4-1)*B487/(SUM($B$11:$B$1010)-B487)-1),"")</f>
        <v/>
      </c>
      <c r="E487" s="54" t="str">
        <f ca="1">IF(ISNUMBER(B487),AVERAGE($B$11:$B$1010)*(1+D487),"")</f>
        <v/>
      </c>
      <c r="F487" s="49" t="str">
        <f ca="1">IF(ISNUMBER(D487),(D487-AVERAGE($D$11:$D$1010))/STDEV($D$11:$D$1010),"")</f>
        <v/>
      </c>
      <c r="G487" s="54" t="str">
        <f ca="1">IF(ISNUMBER(B487),(B487-AVERAGE($B$11:$B$20))/STDEV($B$11:$B$20),"")</f>
        <v/>
      </c>
    </row>
    <row r="488" spans="1:7" x14ac:dyDescent="0.35">
      <c r="A488" s="42" t="str">
        <f t="shared" si="23"/>
        <v/>
      </c>
      <c r="B488" s="54" t="str">
        <f t="shared" ca="1" si="21"/>
        <v/>
      </c>
      <c r="C488" s="54" t="str">
        <f t="shared" ca="1" si="22"/>
        <v/>
      </c>
      <c r="D488" s="49" t="str">
        <f ca="1">IF(ISNUMBER(B488),(($B$4-1)*B488/(SUM($B$11:$B$1010)-B488)-1),"")</f>
        <v/>
      </c>
      <c r="E488" s="54" t="str">
        <f ca="1">IF(ISNUMBER(B488),AVERAGE($B$11:$B$1010)*(1+D488),"")</f>
        <v/>
      </c>
      <c r="F488" s="49" t="str">
        <f ca="1">IF(ISNUMBER(D488),(D488-AVERAGE($D$11:$D$1010))/STDEV($D$11:$D$1010),"")</f>
        <v/>
      </c>
      <c r="G488" s="54" t="str">
        <f ca="1">IF(ISNUMBER(B488),(B488-AVERAGE($B$11:$B$20))/STDEV($B$11:$B$20),"")</f>
        <v/>
      </c>
    </row>
    <row r="489" spans="1:7" x14ac:dyDescent="0.35">
      <c r="A489" s="42" t="str">
        <f t="shared" si="23"/>
        <v/>
      </c>
      <c r="B489" s="54" t="str">
        <f t="shared" ca="1" si="21"/>
        <v/>
      </c>
      <c r="C489" s="54" t="str">
        <f t="shared" ca="1" si="22"/>
        <v/>
      </c>
      <c r="D489" s="49" t="str">
        <f ca="1">IF(ISNUMBER(B489),(($B$4-1)*B489/(SUM($B$11:$B$1010)-B489)-1),"")</f>
        <v/>
      </c>
      <c r="E489" s="54" t="str">
        <f ca="1">IF(ISNUMBER(B489),AVERAGE($B$11:$B$1010)*(1+D489),"")</f>
        <v/>
      </c>
      <c r="F489" s="49" t="str">
        <f ca="1">IF(ISNUMBER(D489),(D489-AVERAGE($D$11:$D$1010))/STDEV($D$11:$D$1010),"")</f>
        <v/>
      </c>
      <c r="G489" s="54" t="str">
        <f ca="1">IF(ISNUMBER(B489),(B489-AVERAGE($B$11:$B$20))/STDEV($B$11:$B$20),"")</f>
        <v/>
      </c>
    </row>
    <row r="490" spans="1:7" x14ac:dyDescent="0.35">
      <c r="A490" s="42" t="str">
        <f t="shared" si="23"/>
        <v/>
      </c>
      <c r="B490" s="54" t="str">
        <f t="shared" ca="1" si="21"/>
        <v/>
      </c>
      <c r="C490" s="54" t="str">
        <f t="shared" ca="1" si="22"/>
        <v/>
      </c>
      <c r="D490" s="49" t="str">
        <f ca="1">IF(ISNUMBER(B490),(($B$4-1)*B490/(SUM($B$11:$B$1010)-B490)-1),"")</f>
        <v/>
      </c>
      <c r="E490" s="54" t="str">
        <f ca="1">IF(ISNUMBER(B490),AVERAGE($B$11:$B$1010)*(1+D490),"")</f>
        <v/>
      </c>
      <c r="F490" s="49" t="str">
        <f ca="1">IF(ISNUMBER(D490),(D490-AVERAGE($D$11:$D$1010))/STDEV($D$11:$D$1010),"")</f>
        <v/>
      </c>
      <c r="G490" s="54" t="str">
        <f ca="1">IF(ISNUMBER(B490),(B490-AVERAGE($B$11:$B$20))/STDEV($B$11:$B$20),"")</f>
        <v/>
      </c>
    </row>
    <row r="491" spans="1:7" x14ac:dyDescent="0.35">
      <c r="A491" s="42" t="str">
        <f t="shared" si="23"/>
        <v/>
      </c>
      <c r="B491" s="54" t="str">
        <f t="shared" ca="1" si="21"/>
        <v/>
      </c>
      <c r="C491" s="54" t="str">
        <f t="shared" ca="1" si="22"/>
        <v/>
      </c>
      <c r="D491" s="49" t="str">
        <f ca="1">IF(ISNUMBER(B491),(($B$4-1)*B491/(SUM($B$11:$B$1010)-B491)-1),"")</f>
        <v/>
      </c>
      <c r="E491" s="54" t="str">
        <f ca="1">IF(ISNUMBER(B491),AVERAGE($B$11:$B$1010)*(1+D491),"")</f>
        <v/>
      </c>
      <c r="F491" s="49" t="str">
        <f ca="1">IF(ISNUMBER(D491),(D491-AVERAGE($D$11:$D$1010))/STDEV($D$11:$D$1010),"")</f>
        <v/>
      </c>
      <c r="G491" s="54" t="str">
        <f ca="1">IF(ISNUMBER(B491),(B491-AVERAGE($B$11:$B$20))/STDEV($B$11:$B$20),"")</f>
        <v/>
      </c>
    </row>
    <row r="492" spans="1:7" x14ac:dyDescent="0.35">
      <c r="A492" s="42" t="str">
        <f t="shared" si="23"/>
        <v/>
      </c>
      <c r="B492" s="54" t="str">
        <f t="shared" ca="1" si="21"/>
        <v/>
      </c>
      <c r="C492" s="54" t="str">
        <f t="shared" ca="1" si="22"/>
        <v/>
      </c>
      <c r="D492" s="49" t="str">
        <f ca="1">IF(ISNUMBER(B492),(($B$4-1)*B492/(SUM($B$11:$B$1010)-B492)-1),"")</f>
        <v/>
      </c>
      <c r="E492" s="54" t="str">
        <f ca="1">IF(ISNUMBER(B492),AVERAGE($B$11:$B$1010)*(1+D492),"")</f>
        <v/>
      </c>
      <c r="F492" s="49" t="str">
        <f ca="1">IF(ISNUMBER(D492),(D492-AVERAGE($D$11:$D$1010))/STDEV($D$11:$D$1010),"")</f>
        <v/>
      </c>
      <c r="G492" s="54" t="str">
        <f ca="1">IF(ISNUMBER(B492),(B492-AVERAGE($B$11:$B$20))/STDEV($B$11:$B$20),"")</f>
        <v/>
      </c>
    </row>
    <row r="493" spans="1:7" x14ac:dyDescent="0.35">
      <c r="A493" s="42" t="str">
        <f t="shared" si="23"/>
        <v/>
      </c>
      <c r="B493" s="54" t="str">
        <f t="shared" ca="1" si="21"/>
        <v/>
      </c>
      <c r="C493" s="54" t="str">
        <f t="shared" ca="1" si="22"/>
        <v/>
      </c>
      <c r="D493" s="49" t="str">
        <f ca="1">IF(ISNUMBER(B493),(($B$4-1)*B493/(SUM($B$11:$B$1010)-B493)-1),"")</f>
        <v/>
      </c>
      <c r="E493" s="54" t="str">
        <f ca="1">IF(ISNUMBER(B493),AVERAGE($B$11:$B$1010)*(1+D493),"")</f>
        <v/>
      </c>
      <c r="F493" s="49" t="str">
        <f ca="1">IF(ISNUMBER(D493),(D493-AVERAGE($D$11:$D$1010))/STDEV($D$11:$D$1010),"")</f>
        <v/>
      </c>
      <c r="G493" s="54" t="str">
        <f ca="1">IF(ISNUMBER(B493),(B493-AVERAGE($B$11:$B$20))/STDEV($B$11:$B$20),"")</f>
        <v/>
      </c>
    </row>
    <row r="494" spans="1:7" x14ac:dyDescent="0.35">
      <c r="A494" s="42" t="str">
        <f t="shared" si="23"/>
        <v/>
      </c>
      <c r="B494" s="54" t="str">
        <f t="shared" ca="1" si="21"/>
        <v/>
      </c>
      <c r="C494" s="54" t="str">
        <f t="shared" ca="1" si="22"/>
        <v/>
      </c>
      <c r="D494" s="49" t="str">
        <f ca="1">IF(ISNUMBER(B494),(($B$4-1)*B494/(SUM($B$11:$B$1010)-B494)-1),"")</f>
        <v/>
      </c>
      <c r="E494" s="54" t="str">
        <f ca="1">IF(ISNUMBER(B494),AVERAGE($B$11:$B$1010)*(1+D494),"")</f>
        <v/>
      </c>
      <c r="F494" s="49" t="str">
        <f ca="1">IF(ISNUMBER(D494),(D494-AVERAGE($D$11:$D$1010))/STDEV($D$11:$D$1010),"")</f>
        <v/>
      </c>
      <c r="G494" s="54" t="str">
        <f ca="1">IF(ISNUMBER(B494),(B494-AVERAGE($B$11:$B$20))/STDEV($B$11:$B$20),"")</f>
        <v/>
      </c>
    </row>
    <row r="495" spans="1:7" x14ac:dyDescent="0.35">
      <c r="A495" s="42" t="str">
        <f t="shared" si="23"/>
        <v/>
      </c>
      <c r="B495" s="54" t="str">
        <f t="shared" ca="1" si="21"/>
        <v/>
      </c>
      <c r="C495" s="54" t="str">
        <f t="shared" ca="1" si="22"/>
        <v/>
      </c>
      <c r="D495" s="49" t="str">
        <f ca="1">IF(ISNUMBER(B495),(($B$4-1)*B495/(SUM($B$11:$B$1010)-B495)-1),"")</f>
        <v/>
      </c>
      <c r="E495" s="54" t="str">
        <f ca="1">IF(ISNUMBER(B495),AVERAGE($B$11:$B$1010)*(1+D495),"")</f>
        <v/>
      </c>
      <c r="F495" s="49" t="str">
        <f ca="1">IF(ISNUMBER(D495),(D495-AVERAGE($D$11:$D$1010))/STDEV($D$11:$D$1010),"")</f>
        <v/>
      </c>
      <c r="G495" s="54" t="str">
        <f ca="1">IF(ISNUMBER(B495),(B495-AVERAGE($B$11:$B$20))/STDEV($B$11:$B$20),"")</f>
        <v/>
      </c>
    </row>
    <row r="496" spans="1:7" x14ac:dyDescent="0.35">
      <c r="A496" s="42" t="str">
        <f t="shared" si="23"/>
        <v/>
      </c>
      <c r="B496" s="54" t="str">
        <f t="shared" ca="1" si="21"/>
        <v/>
      </c>
      <c r="C496" s="54" t="str">
        <f t="shared" ca="1" si="22"/>
        <v/>
      </c>
      <c r="D496" s="49" t="str">
        <f ca="1">IF(ISNUMBER(B496),(($B$4-1)*B496/(SUM($B$11:$B$1010)-B496)-1),"")</f>
        <v/>
      </c>
      <c r="E496" s="54" t="str">
        <f ca="1">IF(ISNUMBER(B496),AVERAGE($B$11:$B$1010)*(1+D496),"")</f>
        <v/>
      </c>
      <c r="F496" s="49" t="str">
        <f ca="1">IF(ISNUMBER(D496),(D496-AVERAGE($D$11:$D$1010))/STDEV($D$11:$D$1010),"")</f>
        <v/>
      </c>
      <c r="G496" s="54" t="str">
        <f ca="1">IF(ISNUMBER(B496),(B496-AVERAGE($B$11:$B$20))/STDEV($B$11:$B$20),"")</f>
        <v/>
      </c>
    </row>
    <row r="497" spans="1:7" x14ac:dyDescent="0.35">
      <c r="A497" s="42" t="str">
        <f t="shared" si="23"/>
        <v/>
      </c>
      <c r="B497" s="54" t="str">
        <f t="shared" ca="1" si="21"/>
        <v/>
      </c>
      <c r="C497" s="54" t="str">
        <f t="shared" ca="1" si="22"/>
        <v/>
      </c>
      <c r="D497" s="49" t="str">
        <f ca="1">IF(ISNUMBER(B497),(($B$4-1)*B497/(SUM($B$11:$B$1010)-B497)-1),"")</f>
        <v/>
      </c>
      <c r="E497" s="54" t="str">
        <f ca="1">IF(ISNUMBER(B497),AVERAGE($B$11:$B$1010)*(1+D497),"")</f>
        <v/>
      </c>
      <c r="F497" s="49" t="str">
        <f ca="1">IF(ISNUMBER(D497),(D497-AVERAGE($D$11:$D$1010))/STDEV($D$11:$D$1010),"")</f>
        <v/>
      </c>
      <c r="G497" s="54" t="str">
        <f ca="1">IF(ISNUMBER(B497),(B497-AVERAGE($B$11:$B$20))/STDEV($B$11:$B$20),"")</f>
        <v/>
      </c>
    </row>
    <row r="498" spans="1:7" x14ac:dyDescent="0.35">
      <c r="A498" s="42" t="str">
        <f t="shared" si="23"/>
        <v/>
      </c>
      <c r="B498" s="54" t="str">
        <f t="shared" ca="1" si="21"/>
        <v/>
      </c>
      <c r="C498" s="54" t="str">
        <f t="shared" ca="1" si="22"/>
        <v/>
      </c>
      <c r="D498" s="49" t="str">
        <f ca="1">IF(ISNUMBER(B498),(($B$4-1)*B498/(SUM($B$11:$B$1010)-B498)-1),"")</f>
        <v/>
      </c>
      <c r="E498" s="54" t="str">
        <f ca="1">IF(ISNUMBER(B498),AVERAGE($B$11:$B$1010)*(1+D498),"")</f>
        <v/>
      </c>
      <c r="F498" s="49" t="str">
        <f ca="1">IF(ISNUMBER(D498),(D498-AVERAGE($D$11:$D$1010))/STDEV($D$11:$D$1010),"")</f>
        <v/>
      </c>
      <c r="G498" s="54" t="str">
        <f ca="1">IF(ISNUMBER(B498),(B498-AVERAGE($B$11:$B$20))/STDEV($B$11:$B$20),"")</f>
        <v/>
      </c>
    </row>
    <row r="499" spans="1:7" x14ac:dyDescent="0.35">
      <c r="A499" s="42" t="str">
        <f t="shared" si="23"/>
        <v/>
      </c>
      <c r="B499" s="54" t="str">
        <f t="shared" ca="1" si="21"/>
        <v/>
      </c>
      <c r="C499" s="54" t="str">
        <f t="shared" ca="1" si="22"/>
        <v/>
      </c>
      <c r="D499" s="49" t="str">
        <f ca="1">IF(ISNUMBER(B499),(($B$4-1)*B499/(SUM($B$11:$B$1010)-B499)-1),"")</f>
        <v/>
      </c>
      <c r="E499" s="54" t="str">
        <f ca="1">IF(ISNUMBER(B499),AVERAGE($B$11:$B$1010)*(1+D499),"")</f>
        <v/>
      </c>
      <c r="F499" s="49" t="str">
        <f ca="1">IF(ISNUMBER(D499),(D499-AVERAGE($D$11:$D$1010))/STDEV($D$11:$D$1010),"")</f>
        <v/>
      </c>
      <c r="G499" s="54" t="str">
        <f ca="1">IF(ISNUMBER(B499),(B499-AVERAGE($B$11:$B$20))/STDEV($B$11:$B$20),"")</f>
        <v/>
      </c>
    </row>
    <row r="500" spans="1:7" x14ac:dyDescent="0.35">
      <c r="A500" s="42" t="str">
        <f t="shared" si="23"/>
        <v/>
      </c>
      <c r="B500" s="54" t="str">
        <f t="shared" ca="1" si="21"/>
        <v/>
      </c>
      <c r="C500" s="54" t="str">
        <f t="shared" ca="1" si="22"/>
        <v/>
      </c>
      <c r="D500" s="49" t="str">
        <f ca="1">IF(ISNUMBER(B500),(($B$4-1)*B500/(SUM($B$11:$B$1010)-B500)-1),"")</f>
        <v/>
      </c>
      <c r="E500" s="54" t="str">
        <f ca="1">IF(ISNUMBER(B500),AVERAGE($B$11:$B$1010)*(1+D500),"")</f>
        <v/>
      </c>
      <c r="F500" s="49" t="str">
        <f ca="1">IF(ISNUMBER(D500),(D500-AVERAGE($D$11:$D$1010))/STDEV($D$11:$D$1010),"")</f>
        <v/>
      </c>
      <c r="G500" s="54" t="str">
        <f ca="1">IF(ISNUMBER(B500),(B500-AVERAGE($B$11:$B$20))/STDEV($B$11:$B$20),"")</f>
        <v/>
      </c>
    </row>
    <row r="501" spans="1:7" x14ac:dyDescent="0.35">
      <c r="A501" s="42" t="str">
        <f t="shared" si="23"/>
        <v/>
      </c>
      <c r="B501" s="54" t="str">
        <f t="shared" ca="1" si="21"/>
        <v/>
      </c>
      <c r="C501" s="54" t="str">
        <f t="shared" ca="1" si="22"/>
        <v/>
      </c>
      <c r="D501" s="49" t="str">
        <f ca="1">IF(ISNUMBER(B501),(($B$4-1)*B501/(SUM($B$11:$B$1010)-B501)-1),"")</f>
        <v/>
      </c>
      <c r="E501" s="54" t="str">
        <f ca="1">IF(ISNUMBER(B501),AVERAGE($B$11:$B$1010)*(1+D501),"")</f>
        <v/>
      </c>
      <c r="F501" s="49" t="str">
        <f ca="1">IF(ISNUMBER(D501),(D501-AVERAGE($D$11:$D$1010))/STDEV($D$11:$D$1010),"")</f>
        <v/>
      </c>
      <c r="G501" s="54" t="str">
        <f ca="1">IF(ISNUMBER(B501),(B501-AVERAGE($B$11:$B$20))/STDEV($B$11:$B$20),"")</f>
        <v/>
      </c>
    </row>
    <row r="502" spans="1:7" x14ac:dyDescent="0.35">
      <c r="A502" s="42" t="str">
        <f t="shared" si="23"/>
        <v/>
      </c>
      <c r="B502" s="54" t="str">
        <f t="shared" ca="1" si="21"/>
        <v/>
      </c>
      <c r="C502" s="54" t="str">
        <f t="shared" ca="1" si="22"/>
        <v/>
      </c>
      <c r="D502" s="49" t="str">
        <f ca="1">IF(ISNUMBER(B502),(($B$4-1)*B502/(SUM($B$11:$B$1010)-B502)-1),"")</f>
        <v/>
      </c>
      <c r="E502" s="54" t="str">
        <f ca="1">IF(ISNUMBER(B502),AVERAGE($B$11:$B$1010)*(1+D502),"")</f>
        <v/>
      </c>
      <c r="F502" s="49" t="str">
        <f ca="1">IF(ISNUMBER(D502),(D502-AVERAGE($D$11:$D$1010))/STDEV($D$11:$D$1010),"")</f>
        <v/>
      </c>
      <c r="G502" s="54" t="str">
        <f ca="1">IF(ISNUMBER(B502),(B502-AVERAGE($B$11:$B$20))/STDEV($B$11:$B$20),"")</f>
        <v/>
      </c>
    </row>
    <row r="503" spans="1:7" x14ac:dyDescent="0.35">
      <c r="A503" s="42" t="str">
        <f t="shared" si="23"/>
        <v/>
      </c>
      <c r="B503" s="54" t="str">
        <f t="shared" ca="1" si="21"/>
        <v/>
      </c>
      <c r="C503" s="54" t="str">
        <f t="shared" ca="1" si="22"/>
        <v/>
      </c>
      <c r="D503" s="49" t="str">
        <f ca="1">IF(ISNUMBER(B503),(($B$4-1)*B503/(SUM($B$11:$B$1010)-B503)-1),"")</f>
        <v/>
      </c>
      <c r="E503" s="54" t="str">
        <f ca="1">IF(ISNUMBER(B503),AVERAGE($B$11:$B$1010)*(1+D503),"")</f>
        <v/>
      </c>
      <c r="F503" s="49" t="str">
        <f ca="1">IF(ISNUMBER(D503),(D503-AVERAGE($D$11:$D$1010))/STDEV($D$11:$D$1010),"")</f>
        <v/>
      </c>
      <c r="G503" s="54" t="str">
        <f ca="1">IF(ISNUMBER(B503),(B503-AVERAGE($B$11:$B$20))/STDEV($B$11:$B$20),"")</f>
        <v/>
      </c>
    </row>
    <row r="504" spans="1:7" x14ac:dyDescent="0.35">
      <c r="A504" s="42" t="str">
        <f t="shared" si="23"/>
        <v/>
      </c>
      <c r="B504" s="54" t="str">
        <f t="shared" ca="1" si="21"/>
        <v/>
      </c>
      <c r="C504" s="54" t="str">
        <f t="shared" ca="1" si="22"/>
        <v/>
      </c>
      <c r="D504" s="49" t="str">
        <f ca="1">IF(ISNUMBER(B504),(($B$4-1)*B504/(SUM($B$11:$B$1010)-B504)-1),"")</f>
        <v/>
      </c>
      <c r="E504" s="54" t="str">
        <f ca="1">IF(ISNUMBER(B504),AVERAGE($B$11:$B$1010)*(1+D504),"")</f>
        <v/>
      </c>
      <c r="F504" s="49" t="str">
        <f ca="1">IF(ISNUMBER(D504),(D504-AVERAGE($D$11:$D$1010))/STDEV($D$11:$D$1010),"")</f>
        <v/>
      </c>
      <c r="G504" s="54" t="str">
        <f ca="1">IF(ISNUMBER(B504),(B504-AVERAGE($B$11:$B$20))/STDEV($B$11:$B$20),"")</f>
        <v/>
      </c>
    </row>
    <row r="505" spans="1:7" x14ac:dyDescent="0.35">
      <c r="A505" s="42" t="str">
        <f t="shared" si="23"/>
        <v/>
      </c>
      <c r="B505" s="54" t="str">
        <f t="shared" ca="1" si="21"/>
        <v/>
      </c>
      <c r="C505" s="54" t="str">
        <f t="shared" ca="1" si="22"/>
        <v/>
      </c>
      <c r="D505" s="49" t="str">
        <f ca="1">IF(ISNUMBER(B505),(($B$4-1)*B505/(SUM($B$11:$B$1010)-B505)-1),"")</f>
        <v/>
      </c>
      <c r="E505" s="54" t="str">
        <f ca="1">IF(ISNUMBER(B505),AVERAGE($B$11:$B$1010)*(1+D505),"")</f>
        <v/>
      </c>
      <c r="F505" s="49" t="str">
        <f ca="1">IF(ISNUMBER(D505),(D505-AVERAGE($D$11:$D$1010))/STDEV($D$11:$D$1010),"")</f>
        <v/>
      </c>
      <c r="G505" s="54" t="str">
        <f ca="1">IF(ISNUMBER(B505),(B505-AVERAGE($B$11:$B$20))/STDEV($B$11:$B$20),"")</f>
        <v/>
      </c>
    </row>
    <row r="506" spans="1:7" x14ac:dyDescent="0.35">
      <c r="A506" s="42" t="str">
        <f t="shared" si="23"/>
        <v/>
      </c>
      <c r="B506" s="54" t="str">
        <f t="shared" ca="1" si="21"/>
        <v/>
      </c>
      <c r="C506" s="54" t="str">
        <f t="shared" ca="1" si="22"/>
        <v/>
      </c>
      <c r="D506" s="49" t="str">
        <f ca="1">IF(ISNUMBER(B506),(($B$4-1)*B506/(SUM($B$11:$B$1010)-B506)-1),"")</f>
        <v/>
      </c>
      <c r="E506" s="54" t="str">
        <f ca="1">IF(ISNUMBER(B506),AVERAGE($B$11:$B$1010)*(1+D506),"")</f>
        <v/>
      </c>
      <c r="F506" s="49" t="str">
        <f ca="1">IF(ISNUMBER(D506),(D506-AVERAGE($D$11:$D$1010))/STDEV($D$11:$D$1010),"")</f>
        <v/>
      </c>
      <c r="G506" s="54" t="str">
        <f ca="1">IF(ISNUMBER(B506),(B506-AVERAGE($B$11:$B$20))/STDEV($B$11:$B$20),"")</f>
        <v/>
      </c>
    </row>
    <row r="507" spans="1:7" x14ac:dyDescent="0.35">
      <c r="A507" s="42" t="str">
        <f t="shared" si="23"/>
        <v/>
      </c>
      <c r="B507" s="54" t="str">
        <f t="shared" ca="1" si="21"/>
        <v/>
      </c>
      <c r="C507" s="54" t="str">
        <f t="shared" ca="1" si="22"/>
        <v/>
      </c>
      <c r="D507" s="49" t="str">
        <f ca="1">IF(ISNUMBER(B507),(($B$4-1)*B507/(SUM($B$11:$B$1010)-B507)-1),"")</f>
        <v/>
      </c>
      <c r="E507" s="54" t="str">
        <f ca="1">IF(ISNUMBER(B507),AVERAGE($B$11:$B$1010)*(1+D507),"")</f>
        <v/>
      </c>
      <c r="F507" s="49" t="str">
        <f ca="1">IF(ISNUMBER(D507),(D507-AVERAGE($D$11:$D$1010))/STDEV($D$11:$D$1010),"")</f>
        <v/>
      </c>
      <c r="G507" s="54" t="str">
        <f ca="1">IF(ISNUMBER(B507),(B507-AVERAGE($B$11:$B$20))/STDEV($B$11:$B$20),"")</f>
        <v/>
      </c>
    </row>
    <row r="508" spans="1:7" x14ac:dyDescent="0.35">
      <c r="A508" s="42" t="str">
        <f t="shared" si="23"/>
        <v/>
      </c>
      <c r="B508" s="54" t="str">
        <f t="shared" ca="1" si="21"/>
        <v/>
      </c>
      <c r="C508" s="54" t="str">
        <f t="shared" ca="1" si="22"/>
        <v/>
      </c>
      <c r="D508" s="49" t="str">
        <f ca="1">IF(ISNUMBER(B508),(($B$4-1)*B508/(SUM($B$11:$B$1010)-B508)-1),"")</f>
        <v/>
      </c>
      <c r="E508" s="54" t="str">
        <f ca="1">IF(ISNUMBER(B508),AVERAGE($B$11:$B$1010)*(1+D508),"")</f>
        <v/>
      </c>
      <c r="F508" s="49" t="str">
        <f ca="1">IF(ISNUMBER(D508),(D508-AVERAGE($D$11:$D$1010))/STDEV($D$11:$D$1010),"")</f>
        <v/>
      </c>
      <c r="G508" s="54" t="str">
        <f ca="1">IF(ISNUMBER(B508),(B508-AVERAGE($B$11:$B$20))/STDEV($B$11:$B$20),"")</f>
        <v/>
      </c>
    </row>
    <row r="509" spans="1:7" x14ac:dyDescent="0.35">
      <c r="A509" s="42" t="str">
        <f t="shared" si="23"/>
        <v/>
      </c>
      <c r="B509" s="54" t="str">
        <f t="shared" ca="1" si="21"/>
        <v/>
      </c>
      <c r="C509" s="54" t="str">
        <f t="shared" ca="1" si="22"/>
        <v/>
      </c>
      <c r="D509" s="49" t="str">
        <f ca="1">IF(ISNUMBER(B509),(($B$4-1)*B509/(SUM($B$11:$B$1010)-B509)-1),"")</f>
        <v/>
      </c>
      <c r="E509" s="54" t="str">
        <f ca="1">IF(ISNUMBER(B509),AVERAGE($B$11:$B$1010)*(1+D509),"")</f>
        <v/>
      </c>
      <c r="F509" s="49" t="str">
        <f ca="1">IF(ISNUMBER(D509),(D509-AVERAGE($D$11:$D$1010))/STDEV($D$11:$D$1010),"")</f>
        <v/>
      </c>
      <c r="G509" s="54" t="str">
        <f ca="1">IF(ISNUMBER(B509),(B509-AVERAGE($B$11:$B$20))/STDEV($B$11:$B$20),"")</f>
        <v/>
      </c>
    </row>
    <row r="510" spans="1:7" x14ac:dyDescent="0.35">
      <c r="A510" s="42" t="str">
        <f t="shared" si="23"/>
        <v/>
      </c>
      <c r="B510" s="54" t="str">
        <f t="shared" ca="1" si="21"/>
        <v/>
      </c>
      <c r="C510" s="54" t="str">
        <f t="shared" ca="1" si="22"/>
        <v/>
      </c>
      <c r="D510" s="49" t="str">
        <f ca="1">IF(ISNUMBER(B510),(($B$4-1)*B510/(SUM($B$11:$B$1010)-B510)-1),"")</f>
        <v/>
      </c>
      <c r="E510" s="54" t="str">
        <f ca="1">IF(ISNUMBER(B510),AVERAGE($B$11:$B$1010)*(1+D510),"")</f>
        <v/>
      </c>
      <c r="F510" s="49" t="str">
        <f ca="1">IF(ISNUMBER(D510),(D510-AVERAGE($D$11:$D$1010))/STDEV($D$11:$D$1010),"")</f>
        <v/>
      </c>
      <c r="G510" s="54" t="str">
        <f ca="1">IF(ISNUMBER(B510),(B510-AVERAGE($B$11:$B$20))/STDEV($B$11:$B$20),"")</f>
        <v/>
      </c>
    </row>
    <row r="511" spans="1:7" x14ac:dyDescent="0.35">
      <c r="A511" s="42" t="str">
        <f t="shared" si="23"/>
        <v/>
      </c>
      <c r="B511" s="54" t="str">
        <f t="shared" ca="1" si="21"/>
        <v/>
      </c>
      <c r="C511" s="54" t="str">
        <f t="shared" ca="1" si="22"/>
        <v/>
      </c>
      <c r="D511" s="49" t="str">
        <f ca="1">IF(ISNUMBER(B511),(($B$4-1)*B511/(SUM($B$11:$B$1010)-B511)-1),"")</f>
        <v/>
      </c>
      <c r="E511" s="54" t="str">
        <f ca="1">IF(ISNUMBER(B511),AVERAGE($B$11:$B$1010)*(1+D511),"")</f>
        <v/>
      </c>
      <c r="F511" s="49" t="str">
        <f ca="1">IF(ISNUMBER(D511),(D511-AVERAGE($D$11:$D$1010))/STDEV($D$11:$D$1010),"")</f>
        <v/>
      </c>
      <c r="G511" s="54" t="str">
        <f ca="1">IF(ISNUMBER(B511),(B511-AVERAGE($B$11:$B$20))/STDEV($B$11:$B$20),"")</f>
        <v/>
      </c>
    </row>
    <row r="512" spans="1:7" x14ac:dyDescent="0.35">
      <c r="A512" s="42" t="str">
        <f t="shared" si="23"/>
        <v/>
      </c>
      <c r="B512" s="54" t="str">
        <f t="shared" ca="1" si="21"/>
        <v/>
      </c>
      <c r="C512" s="54" t="str">
        <f t="shared" ca="1" si="22"/>
        <v/>
      </c>
      <c r="D512" s="49" t="str">
        <f ca="1">IF(ISNUMBER(B512),(($B$4-1)*B512/(SUM($B$11:$B$1010)-B512)-1),"")</f>
        <v/>
      </c>
      <c r="E512" s="54" t="str">
        <f ca="1">IF(ISNUMBER(B512),AVERAGE($B$11:$B$1010)*(1+D512),"")</f>
        <v/>
      </c>
      <c r="F512" s="49" t="str">
        <f ca="1">IF(ISNUMBER(D512),(D512-AVERAGE($D$11:$D$1010))/STDEV($D$11:$D$1010),"")</f>
        <v/>
      </c>
      <c r="G512" s="54" t="str">
        <f ca="1">IF(ISNUMBER(B512),(B512-AVERAGE($B$11:$B$20))/STDEV($B$11:$B$20),"")</f>
        <v/>
      </c>
    </row>
    <row r="513" spans="1:7" x14ac:dyDescent="0.35">
      <c r="A513" s="42" t="str">
        <f t="shared" si="23"/>
        <v/>
      </c>
      <c r="B513" s="54" t="str">
        <f t="shared" ca="1" si="21"/>
        <v/>
      </c>
      <c r="C513" s="54" t="str">
        <f t="shared" ca="1" si="22"/>
        <v/>
      </c>
      <c r="D513" s="49" t="str">
        <f ca="1">IF(ISNUMBER(B513),(($B$4-1)*B513/(SUM($B$11:$B$1010)-B513)-1),"")</f>
        <v/>
      </c>
      <c r="E513" s="54" t="str">
        <f ca="1">IF(ISNUMBER(B513),AVERAGE($B$11:$B$1010)*(1+D513),"")</f>
        <v/>
      </c>
      <c r="F513" s="49" t="str">
        <f ca="1">IF(ISNUMBER(D513),(D513-AVERAGE($D$11:$D$1010))/STDEV($D$11:$D$1010),"")</f>
        <v/>
      </c>
      <c r="G513" s="54" t="str">
        <f ca="1">IF(ISNUMBER(B513),(B513-AVERAGE($B$11:$B$20))/STDEV($B$11:$B$20),"")</f>
        <v/>
      </c>
    </row>
    <row r="514" spans="1:7" x14ac:dyDescent="0.35">
      <c r="A514" s="42" t="str">
        <f t="shared" si="23"/>
        <v/>
      </c>
      <c r="B514" s="54" t="str">
        <f t="shared" ca="1" si="21"/>
        <v/>
      </c>
      <c r="C514" s="54" t="str">
        <f t="shared" ca="1" si="22"/>
        <v/>
      </c>
      <c r="D514" s="49" t="str">
        <f ca="1">IF(ISNUMBER(B514),(($B$4-1)*B514/(SUM($B$11:$B$1010)-B514)-1),"")</f>
        <v/>
      </c>
      <c r="E514" s="54" t="str">
        <f ca="1">IF(ISNUMBER(B514),AVERAGE($B$11:$B$1010)*(1+D514),"")</f>
        <v/>
      </c>
      <c r="F514" s="49" t="str">
        <f ca="1">IF(ISNUMBER(D514),(D514-AVERAGE($D$11:$D$1010))/STDEV($D$11:$D$1010),"")</f>
        <v/>
      </c>
      <c r="G514" s="54" t="str">
        <f ca="1">IF(ISNUMBER(B514),(B514-AVERAGE($B$11:$B$20))/STDEV($B$11:$B$20),"")</f>
        <v/>
      </c>
    </row>
    <row r="515" spans="1:7" x14ac:dyDescent="0.35">
      <c r="A515" s="42" t="str">
        <f t="shared" si="23"/>
        <v/>
      </c>
      <c r="B515" s="54" t="str">
        <f t="shared" ca="1" si="21"/>
        <v/>
      </c>
      <c r="C515" s="54" t="str">
        <f t="shared" ca="1" si="22"/>
        <v/>
      </c>
      <c r="D515" s="49" t="str">
        <f ca="1">IF(ISNUMBER(B515),(($B$4-1)*B515/(SUM($B$11:$B$1010)-B515)-1),"")</f>
        <v/>
      </c>
      <c r="E515" s="54" t="str">
        <f ca="1">IF(ISNUMBER(B515),AVERAGE($B$11:$B$1010)*(1+D515),"")</f>
        <v/>
      </c>
      <c r="F515" s="49" t="str">
        <f ca="1">IF(ISNUMBER(D515),(D515-AVERAGE($D$11:$D$1010))/STDEV($D$11:$D$1010),"")</f>
        <v/>
      </c>
      <c r="G515" s="54" t="str">
        <f ca="1">IF(ISNUMBER(B515),(B515-AVERAGE($B$11:$B$20))/STDEV($B$11:$B$20),"")</f>
        <v/>
      </c>
    </row>
    <row r="516" spans="1:7" x14ac:dyDescent="0.35">
      <c r="A516" s="42" t="str">
        <f t="shared" si="23"/>
        <v/>
      </c>
      <c r="B516" s="54" t="str">
        <f t="shared" ca="1" si="21"/>
        <v/>
      </c>
      <c r="C516" s="54" t="str">
        <f t="shared" ca="1" si="22"/>
        <v/>
      </c>
      <c r="D516" s="49" t="str">
        <f ca="1">IF(ISNUMBER(B516),(($B$4-1)*B516/(SUM($B$11:$B$1010)-B516)-1),"")</f>
        <v/>
      </c>
      <c r="E516" s="54" t="str">
        <f ca="1">IF(ISNUMBER(B516),AVERAGE($B$11:$B$1010)*(1+D516),"")</f>
        <v/>
      </c>
      <c r="F516" s="49" t="str">
        <f ca="1">IF(ISNUMBER(D516),(D516-AVERAGE($D$11:$D$1010))/STDEV($D$11:$D$1010),"")</f>
        <v/>
      </c>
      <c r="G516" s="54" t="str">
        <f ca="1">IF(ISNUMBER(B516),(B516-AVERAGE($B$11:$B$20))/STDEV($B$11:$B$20),"")</f>
        <v/>
      </c>
    </row>
    <row r="517" spans="1:7" x14ac:dyDescent="0.35">
      <c r="A517" s="42" t="str">
        <f t="shared" si="23"/>
        <v/>
      </c>
      <c r="B517" s="54" t="str">
        <f t="shared" ca="1" si="21"/>
        <v/>
      </c>
      <c r="C517" s="54" t="str">
        <f t="shared" ca="1" si="22"/>
        <v/>
      </c>
      <c r="D517" s="49" t="str">
        <f ca="1">IF(ISNUMBER(B517),(($B$4-1)*B517/(SUM($B$11:$B$1010)-B517)-1),"")</f>
        <v/>
      </c>
      <c r="E517" s="54" t="str">
        <f ca="1">IF(ISNUMBER(B517),AVERAGE($B$11:$B$1010)*(1+D517),"")</f>
        <v/>
      </c>
      <c r="F517" s="49" t="str">
        <f ca="1">IF(ISNUMBER(D517),(D517-AVERAGE($D$11:$D$1010))/STDEV($D$11:$D$1010),"")</f>
        <v/>
      </c>
      <c r="G517" s="54" t="str">
        <f ca="1">IF(ISNUMBER(B517),(B517-AVERAGE($B$11:$B$20))/STDEV($B$11:$B$20),"")</f>
        <v/>
      </c>
    </row>
    <row r="518" spans="1:7" x14ac:dyDescent="0.35">
      <c r="A518" s="42" t="str">
        <f t="shared" si="23"/>
        <v/>
      </c>
      <c r="B518" s="54" t="str">
        <f t="shared" ca="1" si="21"/>
        <v/>
      </c>
      <c r="C518" s="54" t="str">
        <f t="shared" ca="1" si="22"/>
        <v/>
      </c>
      <c r="D518" s="49" t="str">
        <f ca="1">IF(ISNUMBER(B518),(($B$4-1)*B518/(SUM($B$11:$B$1010)-B518)-1),"")</f>
        <v/>
      </c>
      <c r="E518" s="54" t="str">
        <f ca="1">IF(ISNUMBER(B518),AVERAGE($B$11:$B$1010)*(1+D518),"")</f>
        <v/>
      </c>
      <c r="F518" s="49" t="str">
        <f ca="1">IF(ISNUMBER(D518),(D518-AVERAGE($D$11:$D$1010))/STDEV($D$11:$D$1010),"")</f>
        <v/>
      </c>
      <c r="G518" s="54" t="str">
        <f ca="1">IF(ISNUMBER(B518),(B518-AVERAGE($B$11:$B$20))/STDEV($B$11:$B$20),"")</f>
        <v/>
      </c>
    </row>
    <row r="519" spans="1:7" x14ac:dyDescent="0.35">
      <c r="A519" s="42" t="str">
        <f t="shared" si="23"/>
        <v/>
      </c>
      <c r="B519" s="54" t="str">
        <f t="shared" ca="1" si="21"/>
        <v/>
      </c>
      <c r="C519" s="54" t="str">
        <f t="shared" ca="1" si="22"/>
        <v/>
      </c>
      <c r="D519" s="49" t="str">
        <f ca="1">IF(ISNUMBER(B519),(($B$4-1)*B519/(SUM($B$11:$B$1010)-B519)-1),"")</f>
        <v/>
      </c>
      <c r="E519" s="54" t="str">
        <f ca="1">IF(ISNUMBER(B519),AVERAGE($B$11:$B$1010)*(1+D519),"")</f>
        <v/>
      </c>
      <c r="F519" s="49" t="str">
        <f ca="1">IF(ISNUMBER(D519),(D519-AVERAGE($D$11:$D$1010))/STDEV($D$11:$D$1010),"")</f>
        <v/>
      </c>
      <c r="G519" s="54" t="str">
        <f ca="1">IF(ISNUMBER(B519),(B519-AVERAGE($B$11:$B$20))/STDEV($B$11:$B$20),"")</f>
        <v/>
      </c>
    </row>
    <row r="520" spans="1:7" x14ac:dyDescent="0.35">
      <c r="A520" s="42" t="str">
        <f t="shared" si="23"/>
        <v/>
      </c>
      <c r="B520" s="54" t="str">
        <f t="shared" ca="1" si="21"/>
        <v/>
      </c>
      <c r="C520" s="54" t="str">
        <f t="shared" ca="1" si="22"/>
        <v/>
      </c>
      <c r="D520" s="49" t="str">
        <f ca="1">IF(ISNUMBER(B520),(($B$4-1)*B520/(SUM($B$11:$B$1010)-B520)-1),"")</f>
        <v/>
      </c>
      <c r="E520" s="54" t="str">
        <f ca="1">IF(ISNUMBER(B520),AVERAGE($B$11:$B$1010)*(1+D520),"")</f>
        <v/>
      </c>
      <c r="F520" s="49" t="str">
        <f ca="1">IF(ISNUMBER(D520),(D520-AVERAGE($D$11:$D$1010))/STDEV($D$11:$D$1010),"")</f>
        <v/>
      </c>
      <c r="G520" s="54" t="str">
        <f ca="1">IF(ISNUMBER(B520),(B520-AVERAGE($B$11:$B$20))/STDEV($B$11:$B$20),"")</f>
        <v/>
      </c>
    </row>
    <row r="521" spans="1:7" x14ac:dyDescent="0.35">
      <c r="A521" s="42" t="str">
        <f t="shared" si="23"/>
        <v/>
      </c>
      <c r="B521" s="54" t="str">
        <f t="shared" ca="1" si="21"/>
        <v/>
      </c>
      <c r="C521" s="54" t="str">
        <f t="shared" ca="1" si="22"/>
        <v/>
      </c>
      <c r="D521" s="49" t="str">
        <f ca="1">IF(ISNUMBER(B521),(($B$4-1)*B521/(SUM($B$11:$B$1010)-B521)-1),"")</f>
        <v/>
      </c>
      <c r="E521" s="54" t="str">
        <f ca="1">IF(ISNUMBER(B521),AVERAGE($B$11:$B$1010)*(1+D521),"")</f>
        <v/>
      </c>
      <c r="F521" s="49" t="str">
        <f ca="1">IF(ISNUMBER(D521),(D521-AVERAGE($D$11:$D$1010))/STDEV($D$11:$D$1010),"")</f>
        <v/>
      </c>
      <c r="G521" s="54" t="str">
        <f ca="1">IF(ISNUMBER(B521),(B521-AVERAGE($B$11:$B$20))/STDEV($B$11:$B$20),"")</f>
        <v/>
      </c>
    </row>
    <row r="522" spans="1:7" x14ac:dyDescent="0.35">
      <c r="A522" s="42" t="str">
        <f t="shared" si="23"/>
        <v/>
      </c>
      <c r="B522" s="54" t="str">
        <f t="shared" ca="1" si="21"/>
        <v/>
      </c>
      <c r="C522" s="54" t="str">
        <f t="shared" ca="1" si="22"/>
        <v/>
      </c>
      <c r="D522" s="49" t="str">
        <f ca="1">IF(ISNUMBER(B522),(($B$4-1)*B522/(SUM($B$11:$B$1010)-B522)-1),"")</f>
        <v/>
      </c>
      <c r="E522" s="54" t="str">
        <f ca="1">IF(ISNUMBER(B522),AVERAGE($B$11:$B$1010)*(1+D522),"")</f>
        <v/>
      </c>
      <c r="F522" s="49" t="str">
        <f ca="1">IF(ISNUMBER(D522),(D522-AVERAGE($D$11:$D$1010))/STDEV($D$11:$D$1010),"")</f>
        <v/>
      </c>
      <c r="G522" s="54" t="str">
        <f ca="1">IF(ISNUMBER(B522),(B522-AVERAGE($B$11:$B$20))/STDEV($B$11:$B$20),"")</f>
        <v/>
      </c>
    </row>
    <row r="523" spans="1:7" x14ac:dyDescent="0.35">
      <c r="A523" s="42" t="str">
        <f t="shared" si="23"/>
        <v/>
      </c>
      <c r="B523" s="54" t="str">
        <f t="shared" ca="1" si="21"/>
        <v/>
      </c>
      <c r="C523" s="54" t="str">
        <f t="shared" ca="1" si="22"/>
        <v/>
      </c>
      <c r="D523" s="49" t="str">
        <f ca="1">IF(ISNUMBER(B523),(($B$4-1)*B523/(SUM($B$11:$B$1010)-B523)-1),"")</f>
        <v/>
      </c>
      <c r="E523" s="54" t="str">
        <f ca="1">IF(ISNUMBER(B523),AVERAGE($B$11:$B$1010)*(1+D523),"")</f>
        <v/>
      </c>
      <c r="F523" s="49" t="str">
        <f ca="1">IF(ISNUMBER(D523),(D523-AVERAGE($D$11:$D$1010))/STDEV($D$11:$D$1010),"")</f>
        <v/>
      </c>
      <c r="G523" s="54" t="str">
        <f ca="1">IF(ISNUMBER(B523),(B523-AVERAGE($B$11:$B$20))/STDEV($B$11:$B$20),"")</f>
        <v/>
      </c>
    </row>
    <row r="524" spans="1:7" x14ac:dyDescent="0.35">
      <c r="A524" s="42" t="str">
        <f t="shared" si="23"/>
        <v/>
      </c>
      <c r="B524" s="54" t="str">
        <f t="shared" ref="B524:B587" ca="1" si="24">IF(ISNUMBER(A524),_xlfn.NORM.INV(RAND(),$B$2,$B$3),"")</f>
        <v/>
      </c>
      <c r="C524" s="54" t="str">
        <f t="shared" ref="C524:C587" ca="1" si="25">IF(ISNUMBER(B524),(SUM($B$11:$B$1010)-B524)/($B$4-1),"")</f>
        <v/>
      </c>
      <c r="D524" s="49" t="str">
        <f ca="1">IF(ISNUMBER(B524),(($B$4-1)*B524/(SUM($B$11:$B$1010)-B524)-1),"")</f>
        <v/>
      </c>
      <c r="E524" s="54" t="str">
        <f ca="1">IF(ISNUMBER(B524),AVERAGE($B$11:$B$1010)*(1+D524),"")</f>
        <v/>
      </c>
      <c r="F524" s="49" t="str">
        <f ca="1">IF(ISNUMBER(D524),(D524-AVERAGE($D$11:$D$1010))/STDEV($D$11:$D$1010),"")</f>
        <v/>
      </c>
      <c r="G524" s="54" t="str">
        <f ca="1">IF(ISNUMBER(B524),(B524-AVERAGE($B$11:$B$20))/STDEV($B$11:$B$20),"")</f>
        <v/>
      </c>
    </row>
    <row r="525" spans="1:7" x14ac:dyDescent="0.35">
      <c r="A525" s="42" t="str">
        <f t="shared" ref="A525:A588" si="26">IF(A524&lt;$B$4,A524+1,"")</f>
        <v/>
      </c>
      <c r="B525" s="54" t="str">
        <f t="shared" ca="1" si="24"/>
        <v/>
      </c>
      <c r="C525" s="54" t="str">
        <f t="shared" ca="1" si="25"/>
        <v/>
      </c>
      <c r="D525" s="49" t="str">
        <f ca="1">IF(ISNUMBER(B525),(($B$4-1)*B525/(SUM($B$11:$B$1010)-B525)-1),"")</f>
        <v/>
      </c>
      <c r="E525" s="54" t="str">
        <f ca="1">IF(ISNUMBER(B525),AVERAGE($B$11:$B$1010)*(1+D525),"")</f>
        <v/>
      </c>
      <c r="F525" s="49" t="str">
        <f ca="1">IF(ISNUMBER(D525),(D525-AVERAGE($D$11:$D$1010))/STDEV($D$11:$D$1010),"")</f>
        <v/>
      </c>
      <c r="G525" s="54" t="str">
        <f ca="1">IF(ISNUMBER(B525),(B525-AVERAGE($B$11:$B$20))/STDEV($B$11:$B$20),"")</f>
        <v/>
      </c>
    </row>
    <row r="526" spans="1:7" x14ac:dyDescent="0.35">
      <c r="A526" s="42" t="str">
        <f t="shared" si="26"/>
        <v/>
      </c>
      <c r="B526" s="54" t="str">
        <f t="shared" ca="1" si="24"/>
        <v/>
      </c>
      <c r="C526" s="54" t="str">
        <f t="shared" ca="1" si="25"/>
        <v/>
      </c>
      <c r="D526" s="49" t="str">
        <f ca="1">IF(ISNUMBER(B526),(($B$4-1)*B526/(SUM($B$11:$B$1010)-B526)-1),"")</f>
        <v/>
      </c>
      <c r="E526" s="54" t="str">
        <f ca="1">IF(ISNUMBER(B526),AVERAGE($B$11:$B$1010)*(1+D526),"")</f>
        <v/>
      </c>
      <c r="F526" s="49" t="str">
        <f ca="1">IF(ISNUMBER(D526),(D526-AVERAGE($D$11:$D$1010))/STDEV($D$11:$D$1010),"")</f>
        <v/>
      </c>
      <c r="G526" s="54" t="str">
        <f ca="1">IF(ISNUMBER(B526),(B526-AVERAGE($B$11:$B$20))/STDEV($B$11:$B$20),"")</f>
        <v/>
      </c>
    </row>
    <row r="527" spans="1:7" x14ac:dyDescent="0.35">
      <c r="A527" s="42" t="str">
        <f t="shared" si="26"/>
        <v/>
      </c>
      <c r="B527" s="54" t="str">
        <f t="shared" ca="1" si="24"/>
        <v/>
      </c>
      <c r="C527" s="54" t="str">
        <f t="shared" ca="1" si="25"/>
        <v/>
      </c>
      <c r="D527" s="49" t="str">
        <f ca="1">IF(ISNUMBER(B527),(($B$4-1)*B527/(SUM($B$11:$B$1010)-B527)-1),"")</f>
        <v/>
      </c>
      <c r="E527" s="54" t="str">
        <f ca="1">IF(ISNUMBER(B527),AVERAGE($B$11:$B$1010)*(1+D527),"")</f>
        <v/>
      </c>
      <c r="F527" s="49" t="str">
        <f ca="1">IF(ISNUMBER(D527),(D527-AVERAGE($D$11:$D$1010))/STDEV($D$11:$D$1010),"")</f>
        <v/>
      </c>
      <c r="G527" s="54" t="str">
        <f ca="1">IF(ISNUMBER(B527),(B527-AVERAGE($B$11:$B$20))/STDEV($B$11:$B$20),"")</f>
        <v/>
      </c>
    </row>
    <row r="528" spans="1:7" x14ac:dyDescent="0.35">
      <c r="A528" s="42" t="str">
        <f t="shared" si="26"/>
        <v/>
      </c>
      <c r="B528" s="54" t="str">
        <f t="shared" ca="1" si="24"/>
        <v/>
      </c>
      <c r="C528" s="54" t="str">
        <f t="shared" ca="1" si="25"/>
        <v/>
      </c>
      <c r="D528" s="49" t="str">
        <f ca="1">IF(ISNUMBER(B528),(($B$4-1)*B528/(SUM($B$11:$B$1010)-B528)-1),"")</f>
        <v/>
      </c>
      <c r="E528" s="54" t="str">
        <f ca="1">IF(ISNUMBER(B528),AVERAGE($B$11:$B$1010)*(1+D528),"")</f>
        <v/>
      </c>
      <c r="F528" s="49" t="str">
        <f ca="1">IF(ISNUMBER(D528),(D528-AVERAGE($D$11:$D$1010))/STDEV($D$11:$D$1010),"")</f>
        <v/>
      </c>
      <c r="G528" s="54" t="str">
        <f ca="1">IF(ISNUMBER(B528),(B528-AVERAGE($B$11:$B$20))/STDEV($B$11:$B$20),"")</f>
        <v/>
      </c>
    </row>
    <row r="529" spans="1:7" x14ac:dyDescent="0.35">
      <c r="A529" s="42" t="str">
        <f t="shared" si="26"/>
        <v/>
      </c>
      <c r="B529" s="54" t="str">
        <f t="shared" ca="1" si="24"/>
        <v/>
      </c>
      <c r="C529" s="54" t="str">
        <f t="shared" ca="1" si="25"/>
        <v/>
      </c>
      <c r="D529" s="49" t="str">
        <f ca="1">IF(ISNUMBER(B529),(($B$4-1)*B529/(SUM($B$11:$B$1010)-B529)-1),"")</f>
        <v/>
      </c>
      <c r="E529" s="54" t="str">
        <f ca="1">IF(ISNUMBER(B529),AVERAGE($B$11:$B$1010)*(1+D529),"")</f>
        <v/>
      </c>
      <c r="F529" s="49" t="str">
        <f ca="1">IF(ISNUMBER(D529),(D529-AVERAGE($D$11:$D$1010))/STDEV($D$11:$D$1010),"")</f>
        <v/>
      </c>
      <c r="G529" s="54" t="str">
        <f ca="1">IF(ISNUMBER(B529),(B529-AVERAGE($B$11:$B$20))/STDEV($B$11:$B$20),"")</f>
        <v/>
      </c>
    </row>
    <row r="530" spans="1:7" x14ac:dyDescent="0.35">
      <c r="A530" s="42" t="str">
        <f t="shared" si="26"/>
        <v/>
      </c>
      <c r="B530" s="54" t="str">
        <f t="shared" ca="1" si="24"/>
        <v/>
      </c>
      <c r="C530" s="54" t="str">
        <f t="shared" ca="1" si="25"/>
        <v/>
      </c>
      <c r="D530" s="49" t="str">
        <f ca="1">IF(ISNUMBER(B530),(($B$4-1)*B530/(SUM($B$11:$B$1010)-B530)-1),"")</f>
        <v/>
      </c>
      <c r="E530" s="54" t="str">
        <f ca="1">IF(ISNUMBER(B530),AVERAGE($B$11:$B$1010)*(1+D530),"")</f>
        <v/>
      </c>
      <c r="F530" s="49" t="str">
        <f ca="1">IF(ISNUMBER(D530),(D530-AVERAGE($D$11:$D$1010))/STDEV($D$11:$D$1010),"")</f>
        <v/>
      </c>
      <c r="G530" s="54" t="str">
        <f ca="1">IF(ISNUMBER(B530),(B530-AVERAGE($B$11:$B$20))/STDEV($B$11:$B$20),"")</f>
        <v/>
      </c>
    </row>
    <row r="531" spans="1:7" x14ac:dyDescent="0.35">
      <c r="A531" s="42" t="str">
        <f t="shared" si="26"/>
        <v/>
      </c>
      <c r="B531" s="54" t="str">
        <f t="shared" ca="1" si="24"/>
        <v/>
      </c>
      <c r="C531" s="54" t="str">
        <f t="shared" ca="1" si="25"/>
        <v/>
      </c>
      <c r="D531" s="49" t="str">
        <f ca="1">IF(ISNUMBER(B531),(($B$4-1)*B531/(SUM($B$11:$B$1010)-B531)-1),"")</f>
        <v/>
      </c>
      <c r="E531" s="54" t="str">
        <f ca="1">IF(ISNUMBER(B531),AVERAGE($B$11:$B$1010)*(1+D531),"")</f>
        <v/>
      </c>
      <c r="F531" s="49" t="str">
        <f ca="1">IF(ISNUMBER(D531),(D531-AVERAGE($D$11:$D$1010))/STDEV($D$11:$D$1010),"")</f>
        <v/>
      </c>
      <c r="G531" s="54" t="str">
        <f ca="1">IF(ISNUMBER(B531),(B531-AVERAGE($B$11:$B$20))/STDEV($B$11:$B$20),"")</f>
        <v/>
      </c>
    </row>
    <row r="532" spans="1:7" x14ac:dyDescent="0.35">
      <c r="A532" s="42" t="str">
        <f t="shared" si="26"/>
        <v/>
      </c>
      <c r="B532" s="54" t="str">
        <f t="shared" ca="1" si="24"/>
        <v/>
      </c>
      <c r="C532" s="54" t="str">
        <f t="shared" ca="1" si="25"/>
        <v/>
      </c>
      <c r="D532" s="49" t="str">
        <f ca="1">IF(ISNUMBER(B532),(($B$4-1)*B532/(SUM($B$11:$B$1010)-B532)-1),"")</f>
        <v/>
      </c>
      <c r="E532" s="54" t="str">
        <f ca="1">IF(ISNUMBER(B532),AVERAGE($B$11:$B$1010)*(1+D532),"")</f>
        <v/>
      </c>
      <c r="F532" s="49" t="str">
        <f ca="1">IF(ISNUMBER(D532),(D532-AVERAGE($D$11:$D$1010))/STDEV($D$11:$D$1010),"")</f>
        <v/>
      </c>
      <c r="G532" s="54" t="str">
        <f ca="1">IF(ISNUMBER(B532),(B532-AVERAGE($B$11:$B$20))/STDEV($B$11:$B$20),"")</f>
        <v/>
      </c>
    </row>
    <row r="533" spans="1:7" x14ac:dyDescent="0.35">
      <c r="A533" s="42" t="str">
        <f t="shared" si="26"/>
        <v/>
      </c>
      <c r="B533" s="54" t="str">
        <f t="shared" ca="1" si="24"/>
        <v/>
      </c>
      <c r="C533" s="54" t="str">
        <f t="shared" ca="1" si="25"/>
        <v/>
      </c>
      <c r="D533" s="49" t="str">
        <f ca="1">IF(ISNUMBER(B533),(($B$4-1)*B533/(SUM($B$11:$B$1010)-B533)-1),"")</f>
        <v/>
      </c>
      <c r="E533" s="54" t="str">
        <f ca="1">IF(ISNUMBER(B533),AVERAGE($B$11:$B$1010)*(1+D533),"")</f>
        <v/>
      </c>
      <c r="F533" s="49" t="str">
        <f ca="1">IF(ISNUMBER(D533),(D533-AVERAGE($D$11:$D$1010))/STDEV($D$11:$D$1010),"")</f>
        <v/>
      </c>
      <c r="G533" s="54" t="str">
        <f ca="1">IF(ISNUMBER(B533),(B533-AVERAGE($B$11:$B$20))/STDEV($B$11:$B$20),"")</f>
        <v/>
      </c>
    </row>
    <row r="534" spans="1:7" x14ac:dyDescent="0.35">
      <c r="A534" s="42" t="str">
        <f t="shared" si="26"/>
        <v/>
      </c>
      <c r="B534" s="54" t="str">
        <f t="shared" ca="1" si="24"/>
        <v/>
      </c>
      <c r="C534" s="54" t="str">
        <f t="shared" ca="1" si="25"/>
        <v/>
      </c>
      <c r="D534" s="49" t="str">
        <f ca="1">IF(ISNUMBER(B534),(($B$4-1)*B534/(SUM($B$11:$B$1010)-B534)-1),"")</f>
        <v/>
      </c>
      <c r="E534" s="54" t="str">
        <f ca="1">IF(ISNUMBER(B534),AVERAGE($B$11:$B$1010)*(1+D534),"")</f>
        <v/>
      </c>
      <c r="F534" s="49" t="str">
        <f ca="1">IF(ISNUMBER(D534),(D534-AVERAGE($D$11:$D$1010))/STDEV($D$11:$D$1010),"")</f>
        <v/>
      </c>
      <c r="G534" s="54" t="str">
        <f ca="1">IF(ISNUMBER(B534),(B534-AVERAGE($B$11:$B$20))/STDEV($B$11:$B$20),"")</f>
        <v/>
      </c>
    </row>
    <row r="535" spans="1:7" x14ac:dyDescent="0.35">
      <c r="A535" s="42" t="str">
        <f t="shared" si="26"/>
        <v/>
      </c>
      <c r="B535" s="54" t="str">
        <f t="shared" ca="1" si="24"/>
        <v/>
      </c>
      <c r="C535" s="54" t="str">
        <f t="shared" ca="1" si="25"/>
        <v/>
      </c>
      <c r="D535" s="49" t="str">
        <f ca="1">IF(ISNUMBER(B535),(($B$4-1)*B535/(SUM($B$11:$B$1010)-B535)-1),"")</f>
        <v/>
      </c>
      <c r="E535" s="54" t="str">
        <f ca="1">IF(ISNUMBER(B535),AVERAGE($B$11:$B$1010)*(1+D535),"")</f>
        <v/>
      </c>
      <c r="F535" s="49" t="str">
        <f ca="1">IF(ISNUMBER(D535),(D535-AVERAGE($D$11:$D$1010))/STDEV($D$11:$D$1010),"")</f>
        <v/>
      </c>
      <c r="G535" s="54" t="str">
        <f ca="1">IF(ISNUMBER(B535),(B535-AVERAGE($B$11:$B$20))/STDEV($B$11:$B$20),"")</f>
        <v/>
      </c>
    </row>
    <row r="536" spans="1:7" x14ac:dyDescent="0.35">
      <c r="A536" s="42" t="str">
        <f t="shared" si="26"/>
        <v/>
      </c>
      <c r="B536" s="54" t="str">
        <f t="shared" ca="1" si="24"/>
        <v/>
      </c>
      <c r="C536" s="54" t="str">
        <f t="shared" ca="1" si="25"/>
        <v/>
      </c>
      <c r="D536" s="49" t="str">
        <f ca="1">IF(ISNUMBER(B536),(($B$4-1)*B536/(SUM($B$11:$B$1010)-B536)-1),"")</f>
        <v/>
      </c>
      <c r="E536" s="54" t="str">
        <f ca="1">IF(ISNUMBER(B536),AVERAGE($B$11:$B$1010)*(1+D536),"")</f>
        <v/>
      </c>
      <c r="F536" s="49" t="str">
        <f ca="1">IF(ISNUMBER(D536),(D536-AVERAGE($D$11:$D$1010))/STDEV($D$11:$D$1010),"")</f>
        <v/>
      </c>
      <c r="G536" s="54" t="str">
        <f ca="1">IF(ISNUMBER(B536),(B536-AVERAGE($B$11:$B$20))/STDEV($B$11:$B$20),"")</f>
        <v/>
      </c>
    </row>
    <row r="537" spans="1:7" x14ac:dyDescent="0.35">
      <c r="A537" s="42" t="str">
        <f t="shared" si="26"/>
        <v/>
      </c>
      <c r="B537" s="54" t="str">
        <f t="shared" ca="1" si="24"/>
        <v/>
      </c>
      <c r="C537" s="54" t="str">
        <f t="shared" ca="1" si="25"/>
        <v/>
      </c>
      <c r="D537" s="49" t="str">
        <f ca="1">IF(ISNUMBER(B537),(($B$4-1)*B537/(SUM($B$11:$B$1010)-B537)-1),"")</f>
        <v/>
      </c>
      <c r="E537" s="54" t="str">
        <f ca="1">IF(ISNUMBER(B537),AVERAGE($B$11:$B$1010)*(1+D537),"")</f>
        <v/>
      </c>
      <c r="F537" s="49" t="str">
        <f ca="1">IF(ISNUMBER(D537),(D537-AVERAGE($D$11:$D$1010))/STDEV($D$11:$D$1010),"")</f>
        <v/>
      </c>
      <c r="G537" s="54" t="str">
        <f ca="1">IF(ISNUMBER(B537),(B537-AVERAGE($B$11:$B$20))/STDEV($B$11:$B$20),"")</f>
        <v/>
      </c>
    </row>
    <row r="538" spans="1:7" x14ac:dyDescent="0.35">
      <c r="A538" s="42" t="str">
        <f t="shared" si="26"/>
        <v/>
      </c>
      <c r="B538" s="54" t="str">
        <f t="shared" ca="1" si="24"/>
        <v/>
      </c>
      <c r="C538" s="54" t="str">
        <f t="shared" ca="1" si="25"/>
        <v/>
      </c>
      <c r="D538" s="49" t="str">
        <f ca="1">IF(ISNUMBER(B538),(($B$4-1)*B538/(SUM($B$11:$B$1010)-B538)-1),"")</f>
        <v/>
      </c>
      <c r="E538" s="54" t="str">
        <f ca="1">IF(ISNUMBER(B538),AVERAGE($B$11:$B$1010)*(1+D538),"")</f>
        <v/>
      </c>
      <c r="F538" s="49" t="str">
        <f ca="1">IF(ISNUMBER(D538),(D538-AVERAGE($D$11:$D$1010))/STDEV($D$11:$D$1010),"")</f>
        <v/>
      </c>
      <c r="G538" s="54" t="str">
        <f ca="1">IF(ISNUMBER(B538),(B538-AVERAGE($B$11:$B$20))/STDEV($B$11:$B$20),"")</f>
        <v/>
      </c>
    </row>
    <row r="539" spans="1:7" x14ac:dyDescent="0.35">
      <c r="A539" s="42" t="str">
        <f t="shared" si="26"/>
        <v/>
      </c>
      <c r="B539" s="54" t="str">
        <f t="shared" ca="1" si="24"/>
        <v/>
      </c>
      <c r="C539" s="54" t="str">
        <f t="shared" ca="1" si="25"/>
        <v/>
      </c>
      <c r="D539" s="49" t="str">
        <f ca="1">IF(ISNUMBER(B539),(($B$4-1)*B539/(SUM($B$11:$B$1010)-B539)-1),"")</f>
        <v/>
      </c>
      <c r="E539" s="54" t="str">
        <f ca="1">IF(ISNUMBER(B539),AVERAGE($B$11:$B$1010)*(1+D539),"")</f>
        <v/>
      </c>
      <c r="F539" s="49" t="str">
        <f ca="1">IF(ISNUMBER(D539),(D539-AVERAGE($D$11:$D$1010))/STDEV($D$11:$D$1010),"")</f>
        <v/>
      </c>
      <c r="G539" s="54" t="str">
        <f ca="1">IF(ISNUMBER(B539),(B539-AVERAGE($B$11:$B$20))/STDEV($B$11:$B$20),"")</f>
        <v/>
      </c>
    </row>
    <row r="540" spans="1:7" x14ac:dyDescent="0.35">
      <c r="A540" s="42" t="str">
        <f t="shared" si="26"/>
        <v/>
      </c>
      <c r="B540" s="54" t="str">
        <f t="shared" ca="1" si="24"/>
        <v/>
      </c>
      <c r="C540" s="54" t="str">
        <f t="shared" ca="1" si="25"/>
        <v/>
      </c>
      <c r="D540" s="49" t="str">
        <f ca="1">IF(ISNUMBER(B540),(($B$4-1)*B540/(SUM($B$11:$B$1010)-B540)-1),"")</f>
        <v/>
      </c>
      <c r="E540" s="54" t="str">
        <f ca="1">IF(ISNUMBER(B540),AVERAGE($B$11:$B$1010)*(1+D540),"")</f>
        <v/>
      </c>
      <c r="F540" s="49" t="str">
        <f ca="1">IF(ISNUMBER(D540),(D540-AVERAGE($D$11:$D$1010))/STDEV($D$11:$D$1010),"")</f>
        <v/>
      </c>
      <c r="G540" s="54" t="str">
        <f ca="1">IF(ISNUMBER(B540),(B540-AVERAGE($B$11:$B$20))/STDEV($B$11:$B$20),"")</f>
        <v/>
      </c>
    </row>
    <row r="541" spans="1:7" x14ac:dyDescent="0.35">
      <c r="A541" s="42" t="str">
        <f t="shared" si="26"/>
        <v/>
      </c>
      <c r="B541" s="54" t="str">
        <f t="shared" ca="1" si="24"/>
        <v/>
      </c>
      <c r="C541" s="54" t="str">
        <f t="shared" ca="1" si="25"/>
        <v/>
      </c>
      <c r="D541" s="49" t="str">
        <f ca="1">IF(ISNUMBER(B541),(($B$4-1)*B541/(SUM($B$11:$B$1010)-B541)-1),"")</f>
        <v/>
      </c>
      <c r="E541" s="54" t="str">
        <f ca="1">IF(ISNUMBER(B541),AVERAGE($B$11:$B$1010)*(1+D541),"")</f>
        <v/>
      </c>
      <c r="F541" s="49" t="str">
        <f ca="1">IF(ISNUMBER(D541),(D541-AVERAGE($D$11:$D$1010))/STDEV($D$11:$D$1010),"")</f>
        <v/>
      </c>
      <c r="G541" s="54" t="str">
        <f ca="1">IF(ISNUMBER(B541),(B541-AVERAGE($B$11:$B$20))/STDEV($B$11:$B$20),"")</f>
        <v/>
      </c>
    </row>
    <row r="542" spans="1:7" x14ac:dyDescent="0.35">
      <c r="A542" s="42" t="str">
        <f t="shared" si="26"/>
        <v/>
      </c>
      <c r="B542" s="54" t="str">
        <f t="shared" ca="1" si="24"/>
        <v/>
      </c>
      <c r="C542" s="54" t="str">
        <f t="shared" ca="1" si="25"/>
        <v/>
      </c>
      <c r="D542" s="49" t="str">
        <f ca="1">IF(ISNUMBER(B542),(($B$4-1)*B542/(SUM($B$11:$B$1010)-B542)-1),"")</f>
        <v/>
      </c>
      <c r="E542" s="54" t="str">
        <f ca="1">IF(ISNUMBER(B542),AVERAGE($B$11:$B$1010)*(1+D542),"")</f>
        <v/>
      </c>
      <c r="F542" s="49" t="str">
        <f ca="1">IF(ISNUMBER(D542),(D542-AVERAGE($D$11:$D$1010))/STDEV($D$11:$D$1010),"")</f>
        <v/>
      </c>
      <c r="G542" s="54" t="str">
        <f ca="1">IF(ISNUMBER(B542),(B542-AVERAGE($B$11:$B$20))/STDEV($B$11:$B$20),"")</f>
        <v/>
      </c>
    </row>
    <row r="543" spans="1:7" x14ac:dyDescent="0.35">
      <c r="A543" s="42" t="str">
        <f t="shared" si="26"/>
        <v/>
      </c>
      <c r="B543" s="54" t="str">
        <f t="shared" ca="1" si="24"/>
        <v/>
      </c>
      <c r="C543" s="54" t="str">
        <f t="shared" ca="1" si="25"/>
        <v/>
      </c>
      <c r="D543" s="49" t="str">
        <f ca="1">IF(ISNUMBER(B543),(($B$4-1)*B543/(SUM($B$11:$B$1010)-B543)-1),"")</f>
        <v/>
      </c>
      <c r="E543" s="54" t="str">
        <f ca="1">IF(ISNUMBER(B543),AVERAGE($B$11:$B$1010)*(1+D543),"")</f>
        <v/>
      </c>
      <c r="F543" s="49" t="str">
        <f ca="1">IF(ISNUMBER(D543),(D543-AVERAGE($D$11:$D$1010))/STDEV($D$11:$D$1010),"")</f>
        <v/>
      </c>
      <c r="G543" s="54" t="str">
        <f ca="1">IF(ISNUMBER(B543),(B543-AVERAGE($B$11:$B$20))/STDEV($B$11:$B$20),"")</f>
        <v/>
      </c>
    </row>
    <row r="544" spans="1:7" x14ac:dyDescent="0.35">
      <c r="A544" s="42" t="str">
        <f t="shared" si="26"/>
        <v/>
      </c>
      <c r="B544" s="54" t="str">
        <f t="shared" ca="1" si="24"/>
        <v/>
      </c>
      <c r="C544" s="54" t="str">
        <f t="shared" ca="1" si="25"/>
        <v/>
      </c>
      <c r="D544" s="49" t="str">
        <f ca="1">IF(ISNUMBER(B544),(($B$4-1)*B544/(SUM($B$11:$B$1010)-B544)-1),"")</f>
        <v/>
      </c>
      <c r="E544" s="54" t="str">
        <f ca="1">IF(ISNUMBER(B544),AVERAGE($B$11:$B$1010)*(1+D544),"")</f>
        <v/>
      </c>
      <c r="F544" s="49" t="str">
        <f ca="1">IF(ISNUMBER(D544),(D544-AVERAGE($D$11:$D$1010))/STDEV($D$11:$D$1010),"")</f>
        <v/>
      </c>
      <c r="G544" s="54" t="str">
        <f ca="1">IF(ISNUMBER(B544),(B544-AVERAGE($B$11:$B$20))/STDEV($B$11:$B$20),"")</f>
        <v/>
      </c>
    </row>
    <row r="545" spans="1:7" x14ac:dyDescent="0.35">
      <c r="A545" s="42" t="str">
        <f t="shared" si="26"/>
        <v/>
      </c>
      <c r="B545" s="54" t="str">
        <f t="shared" ca="1" si="24"/>
        <v/>
      </c>
      <c r="C545" s="54" t="str">
        <f t="shared" ca="1" si="25"/>
        <v/>
      </c>
      <c r="D545" s="49" t="str">
        <f ca="1">IF(ISNUMBER(B545),(($B$4-1)*B545/(SUM($B$11:$B$1010)-B545)-1),"")</f>
        <v/>
      </c>
      <c r="E545" s="54" t="str">
        <f ca="1">IF(ISNUMBER(B545),AVERAGE($B$11:$B$1010)*(1+D545),"")</f>
        <v/>
      </c>
      <c r="F545" s="49" t="str">
        <f ca="1">IF(ISNUMBER(D545),(D545-AVERAGE($D$11:$D$1010))/STDEV($D$11:$D$1010),"")</f>
        <v/>
      </c>
      <c r="G545" s="54" t="str">
        <f ca="1">IF(ISNUMBER(B545),(B545-AVERAGE($B$11:$B$20))/STDEV($B$11:$B$20),"")</f>
        <v/>
      </c>
    </row>
    <row r="546" spans="1:7" x14ac:dyDescent="0.35">
      <c r="A546" s="42" t="str">
        <f t="shared" si="26"/>
        <v/>
      </c>
      <c r="B546" s="54" t="str">
        <f t="shared" ca="1" si="24"/>
        <v/>
      </c>
      <c r="C546" s="54" t="str">
        <f t="shared" ca="1" si="25"/>
        <v/>
      </c>
      <c r="D546" s="49" t="str">
        <f ca="1">IF(ISNUMBER(B546),(($B$4-1)*B546/(SUM($B$11:$B$1010)-B546)-1),"")</f>
        <v/>
      </c>
      <c r="E546" s="54" t="str">
        <f ca="1">IF(ISNUMBER(B546),AVERAGE($B$11:$B$1010)*(1+D546),"")</f>
        <v/>
      </c>
      <c r="F546" s="49" t="str">
        <f ca="1">IF(ISNUMBER(D546),(D546-AVERAGE($D$11:$D$1010))/STDEV($D$11:$D$1010),"")</f>
        <v/>
      </c>
      <c r="G546" s="54" t="str">
        <f ca="1">IF(ISNUMBER(B546),(B546-AVERAGE($B$11:$B$20))/STDEV($B$11:$B$20),"")</f>
        <v/>
      </c>
    </row>
    <row r="547" spans="1:7" x14ac:dyDescent="0.35">
      <c r="A547" s="42" t="str">
        <f t="shared" si="26"/>
        <v/>
      </c>
      <c r="B547" s="54" t="str">
        <f t="shared" ca="1" si="24"/>
        <v/>
      </c>
      <c r="C547" s="54" t="str">
        <f t="shared" ca="1" si="25"/>
        <v/>
      </c>
      <c r="D547" s="49" t="str">
        <f ca="1">IF(ISNUMBER(B547),(($B$4-1)*B547/(SUM($B$11:$B$1010)-B547)-1),"")</f>
        <v/>
      </c>
      <c r="E547" s="54" t="str">
        <f ca="1">IF(ISNUMBER(B547),AVERAGE($B$11:$B$1010)*(1+D547),"")</f>
        <v/>
      </c>
      <c r="F547" s="49" t="str">
        <f ca="1">IF(ISNUMBER(D547),(D547-AVERAGE($D$11:$D$1010))/STDEV($D$11:$D$1010),"")</f>
        <v/>
      </c>
      <c r="G547" s="54" t="str">
        <f ca="1">IF(ISNUMBER(B547),(B547-AVERAGE($B$11:$B$20))/STDEV($B$11:$B$20),"")</f>
        <v/>
      </c>
    </row>
    <row r="548" spans="1:7" x14ac:dyDescent="0.35">
      <c r="A548" s="42" t="str">
        <f t="shared" si="26"/>
        <v/>
      </c>
      <c r="B548" s="54" t="str">
        <f t="shared" ca="1" si="24"/>
        <v/>
      </c>
      <c r="C548" s="54" t="str">
        <f t="shared" ca="1" si="25"/>
        <v/>
      </c>
      <c r="D548" s="49" t="str">
        <f ca="1">IF(ISNUMBER(B548),(($B$4-1)*B548/(SUM($B$11:$B$1010)-B548)-1),"")</f>
        <v/>
      </c>
      <c r="E548" s="54" t="str">
        <f ca="1">IF(ISNUMBER(B548),AVERAGE($B$11:$B$1010)*(1+D548),"")</f>
        <v/>
      </c>
      <c r="F548" s="49" t="str">
        <f ca="1">IF(ISNUMBER(D548),(D548-AVERAGE($D$11:$D$1010))/STDEV($D$11:$D$1010),"")</f>
        <v/>
      </c>
      <c r="G548" s="54" t="str">
        <f ca="1">IF(ISNUMBER(B548),(B548-AVERAGE($B$11:$B$20))/STDEV($B$11:$B$20),"")</f>
        <v/>
      </c>
    </row>
    <row r="549" spans="1:7" x14ac:dyDescent="0.35">
      <c r="A549" s="42" t="str">
        <f t="shared" si="26"/>
        <v/>
      </c>
      <c r="B549" s="54" t="str">
        <f t="shared" ca="1" si="24"/>
        <v/>
      </c>
      <c r="C549" s="54" t="str">
        <f t="shared" ca="1" si="25"/>
        <v/>
      </c>
      <c r="D549" s="49" t="str">
        <f ca="1">IF(ISNUMBER(B549),(($B$4-1)*B549/(SUM($B$11:$B$1010)-B549)-1),"")</f>
        <v/>
      </c>
      <c r="E549" s="54" t="str">
        <f ca="1">IF(ISNUMBER(B549),AVERAGE($B$11:$B$1010)*(1+D549),"")</f>
        <v/>
      </c>
      <c r="F549" s="49" t="str">
        <f ca="1">IF(ISNUMBER(D549),(D549-AVERAGE($D$11:$D$1010))/STDEV($D$11:$D$1010),"")</f>
        <v/>
      </c>
      <c r="G549" s="54" t="str">
        <f ca="1">IF(ISNUMBER(B549),(B549-AVERAGE($B$11:$B$20))/STDEV($B$11:$B$20),"")</f>
        <v/>
      </c>
    </row>
    <row r="550" spans="1:7" x14ac:dyDescent="0.35">
      <c r="A550" s="42" t="str">
        <f t="shared" si="26"/>
        <v/>
      </c>
      <c r="B550" s="54" t="str">
        <f t="shared" ca="1" si="24"/>
        <v/>
      </c>
      <c r="C550" s="54" t="str">
        <f t="shared" ca="1" si="25"/>
        <v/>
      </c>
      <c r="D550" s="49" t="str">
        <f ca="1">IF(ISNUMBER(B550),(($B$4-1)*B550/(SUM($B$11:$B$1010)-B550)-1),"")</f>
        <v/>
      </c>
      <c r="E550" s="54" t="str">
        <f ca="1">IF(ISNUMBER(B550),AVERAGE($B$11:$B$1010)*(1+D550),"")</f>
        <v/>
      </c>
      <c r="F550" s="49" t="str">
        <f ca="1">IF(ISNUMBER(D550),(D550-AVERAGE($D$11:$D$1010))/STDEV($D$11:$D$1010),"")</f>
        <v/>
      </c>
      <c r="G550" s="54" t="str">
        <f ca="1">IF(ISNUMBER(B550),(B550-AVERAGE($B$11:$B$20))/STDEV($B$11:$B$20),"")</f>
        <v/>
      </c>
    </row>
    <row r="551" spans="1:7" x14ac:dyDescent="0.35">
      <c r="A551" s="42" t="str">
        <f t="shared" si="26"/>
        <v/>
      </c>
      <c r="B551" s="54" t="str">
        <f t="shared" ca="1" si="24"/>
        <v/>
      </c>
      <c r="C551" s="54" t="str">
        <f t="shared" ca="1" si="25"/>
        <v/>
      </c>
      <c r="D551" s="49" t="str">
        <f ca="1">IF(ISNUMBER(B551),(($B$4-1)*B551/(SUM($B$11:$B$1010)-B551)-1),"")</f>
        <v/>
      </c>
      <c r="E551" s="54" t="str">
        <f ca="1">IF(ISNUMBER(B551),AVERAGE($B$11:$B$1010)*(1+D551),"")</f>
        <v/>
      </c>
      <c r="F551" s="49" t="str">
        <f ca="1">IF(ISNUMBER(D551),(D551-AVERAGE($D$11:$D$1010))/STDEV($D$11:$D$1010),"")</f>
        <v/>
      </c>
      <c r="G551" s="54" t="str">
        <f ca="1">IF(ISNUMBER(B551),(B551-AVERAGE($B$11:$B$20))/STDEV($B$11:$B$20),"")</f>
        <v/>
      </c>
    </row>
    <row r="552" spans="1:7" x14ac:dyDescent="0.35">
      <c r="A552" s="42" t="str">
        <f t="shared" si="26"/>
        <v/>
      </c>
      <c r="B552" s="54" t="str">
        <f t="shared" ca="1" si="24"/>
        <v/>
      </c>
      <c r="C552" s="54" t="str">
        <f t="shared" ca="1" si="25"/>
        <v/>
      </c>
      <c r="D552" s="49" t="str">
        <f ca="1">IF(ISNUMBER(B552),(($B$4-1)*B552/(SUM($B$11:$B$1010)-B552)-1),"")</f>
        <v/>
      </c>
      <c r="E552" s="54" t="str">
        <f ca="1">IF(ISNUMBER(B552),AVERAGE($B$11:$B$1010)*(1+D552),"")</f>
        <v/>
      </c>
      <c r="F552" s="49" t="str">
        <f ca="1">IF(ISNUMBER(D552),(D552-AVERAGE($D$11:$D$1010))/STDEV($D$11:$D$1010),"")</f>
        <v/>
      </c>
      <c r="G552" s="54" t="str">
        <f ca="1">IF(ISNUMBER(B552),(B552-AVERAGE($B$11:$B$20))/STDEV($B$11:$B$20),"")</f>
        <v/>
      </c>
    </row>
    <row r="553" spans="1:7" x14ac:dyDescent="0.35">
      <c r="A553" s="42" t="str">
        <f t="shared" si="26"/>
        <v/>
      </c>
      <c r="B553" s="54" t="str">
        <f t="shared" ca="1" si="24"/>
        <v/>
      </c>
      <c r="C553" s="54" t="str">
        <f t="shared" ca="1" si="25"/>
        <v/>
      </c>
      <c r="D553" s="49" t="str">
        <f ca="1">IF(ISNUMBER(B553),(($B$4-1)*B553/(SUM($B$11:$B$1010)-B553)-1),"")</f>
        <v/>
      </c>
      <c r="E553" s="54" t="str">
        <f ca="1">IF(ISNUMBER(B553),AVERAGE($B$11:$B$1010)*(1+D553),"")</f>
        <v/>
      </c>
      <c r="F553" s="49" t="str">
        <f ca="1">IF(ISNUMBER(D553),(D553-AVERAGE($D$11:$D$1010))/STDEV($D$11:$D$1010),"")</f>
        <v/>
      </c>
      <c r="G553" s="54" t="str">
        <f ca="1">IF(ISNUMBER(B553),(B553-AVERAGE($B$11:$B$20))/STDEV($B$11:$B$20),"")</f>
        <v/>
      </c>
    </row>
    <row r="554" spans="1:7" x14ac:dyDescent="0.35">
      <c r="A554" s="42" t="str">
        <f t="shared" si="26"/>
        <v/>
      </c>
      <c r="B554" s="54" t="str">
        <f t="shared" ca="1" si="24"/>
        <v/>
      </c>
      <c r="C554" s="54" t="str">
        <f t="shared" ca="1" si="25"/>
        <v/>
      </c>
      <c r="D554" s="49" t="str">
        <f ca="1">IF(ISNUMBER(B554),(($B$4-1)*B554/(SUM($B$11:$B$1010)-B554)-1),"")</f>
        <v/>
      </c>
      <c r="E554" s="54" t="str">
        <f ca="1">IF(ISNUMBER(B554),AVERAGE($B$11:$B$1010)*(1+D554),"")</f>
        <v/>
      </c>
      <c r="F554" s="49" t="str">
        <f ca="1">IF(ISNUMBER(D554),(D554-AVERAGE($D$11:$D$1010))/STDEV($D$11:$D$1010),"")</f>
        <v/>
      </c>
      <c r="G554" s="54" t="str">
        <f ca="1">IF(ISNUMBER(B554),(B554-AVERAGE($B$11:$B$20))/STDEV($B$11:$B$20),"")</f>
        <v/>
      </c>
    </row>
    <row r="555" spans="1:7" x14ac:dyDescent="0.35">
      <c r="A555" s="42" t="str">
        <f t="shared" si="26"/>
        <v/>
      </c>
      <c r="B555" s="54" t="str">
        <f t="shared" ca="1" si="24"/>
        <v/>
      </c>
      <c r="C555" s="54" t="str">
        <f t="shared" ca="1" si="25"/>
        <v/>
      </c>
      <c r="D555" s="49" t="str">
        <f ca="1">IF(ISNUMBER(B555),(($B$4-1)*B555/(SUM($B$11:$B$1010)-B555)-1),"")</f>
        <v/>
      </c>
      <c r="E555" s="54" t="str">
        <f ca="1">IF(ISNUMBER(B555),AVERAGE($B$11:$B$1010)*(1+D555),"")</f>
        <v/>
      </c>
      <c r="F555" s="49" t="str">
        <f ca="1">IF(ISNUMBER(D555),(D555-AVERAGE($D$11:$D$1010))/STDEV($D$11:$D$1010),"")</f>
        <v/>
      </c>
      <c r="G555" s="54" t="str">
        <f ca="1">IF(ISNUMBER(B555),(B555-AVERAGE($B$11:$B$20))/STDEV($B$11:$B$20),"")</f>
        <v/>
      </c>
    </row>
    <row r="556" spans="1:7" x14ac:dyDescent="0.35">
      <c r="A556" s="42" t="str">
        <f t="shared" si="26"/>
        <v/>
      </c>
      <c r="B556" s="54" t="str">
        <f t="shared" ca="1" si="24"/>
        <v/>
      </c>
      <c r="C556" s="54" t="str">
        <f t="shared" ca="1" si="25"/>
        <v/>
      </c>
      <c r="D556" s="49" t="str">
        <f ca="1">IF(ISNUMBER(B556),(($B$4-1)*B556/(SUM($B$11:$B$1010)-B556)-1),"")</f>
        <v/>
      </c>
      <c r="E556" s="54" t="str">
        <f ca="1">IF(ISNUMBER(B556),AVERAGE($B$11:$B$1010)*(1+D556),"")</f>
        <v/>
      </c>
      <c r="F556" s="49" t="str">
        <f ca="1">IF(ISNUMBER(D556),(D556-AVERAGE($D$11:$D$1010))/STDEV($D$11:$D$1010),"")</f>
        <v/>
      </c>
      <c r="G556" s="54" t="str">
        <f ca="1">IF(ISNUMBER(B556),(B556-AVERAGE($B$11:$B$20))/STDEV($B$11:$B$20),"")</f>
        <v/>
      </c>
    </row>
    <row r="557" spans="1:7" x14ac:dyDescent="0.35">
      <c r="A557" s="42" t="str">
        <f t="shared" si="26"/>
        <v/>
      </c>
      <c r="B557" s="54" t="str">
        <f t="shared" ca="1" si="24"/>
        <v/>
      </c>
      <c r="C557" s="54" t="str">
        <f t="shared" ca="1" si="25"/>
        <v/>
      </c>
      <c r="D557" s="49" t="str">
        <f ca="1">IF(ISNUMBER(B557),(($B$4-1)*B557/(SUM($B$11:$B$1010)-B557)-1),"")</f>
        <v/>
      </c>
      <c r="E557" s="54" t="str">
        <f ca="1">IF(ISNUMBER(B557),AVERAGE($B$11:$B$1010)*(1+D557),"")</f>
        <v/>
      </c>
      <c r="F557" s="49" t="str">
        <f ca="1">IF(ISNUMBER(D557),(D557-AVERAGE($D$11:$D$1010))/STDEV($D$11:$D$1010),"")</f>
        <v/>
      </c>
      <c r="G557" s="54" t="str">
        <f ca="1">IF(ISNUMBER(B557),(B557-AVERAGE($B$11:$B$20))/STDEV($B$11:$B$20),"")</f>
        <v/>
      </c>
    </row>
    <row r="558" spans="1:7" x14ac:dyDescent="0.35">
      <c r="A558" s="42" t="str">
        <f t="shared" si="26"/>
        <v/>
      </c>
      <c r="B558" s="54" t="str">
        <f t="shared" ca="1" si="24"/>
        <v/>
      </c>
      <c r="C558" s="54" t="str">
        <f t="shared" ca="1" si="25"/>
        <v/>
      </c>
      <c r="D558" s="49" t="str">
        <f ca="1">IF(ISNUMBER(B558),(($B$4-1)*B558/(SUM($B$11:$B$1010)-B558)-1),"")</f>
        <v/>
      </c>
      <c r="E558" s="54" t="str">
        <f ca="1">IF(ISNUMBER(B558),AVERAGE($B$11:$B$1010)*(1+D558),"")</f>
        <v/>
      </c>
      <c r="F558" s="49" t="str">
        <f ca="1">IF(ISNUMBER(D558),(D558-AVERAGE($D$11:$D$1010))/STDEV($D$11:$D$1010),"")</f>
        <v/>
      </c>
      <c r="G558" s="54" t="str">
        <f ca="1">IF(ISNUMBER(B558),(B558-AVERAGE($B$11:$B$20))/STDEV($B$11:$B$20),"")</f>
        <v/>
      </c>
    </row>
    <row r="559" spans="1:7" x14ac:dyDescent="0.35">
      <c r="A559" s="42" t="str">
        <f t="shared" si="26"/>
        <v/>
      </c>
      <c r="B559" s="54" t="str">
        <f t="shared" ca="1" si="24"/>
        <v/>
      </c>
      <c r="C559" s="54" t="str">
        <f t="shared" ca="1" si="25"/>
        <v/>
      </c>
      <c r="D559" s="49" t="str">
        <f ca="1">IF(ISNUMBER(B559),(($B$4-1)*B559/(SUM($B$11:$B$1010)-B559)-1),"")</f>
        <v/>
      </c>
      <c r="E559" s="54" t="str">
        <f ca="1">IF(ISNUMBER(B559),AVERAGE($B$11:$B$1010)*(1+D559),"")</f>
        <v/>
      </c>
      <c r="F559" s="49" t="str">
        <f ca="1">IF(ISNUMBER(D559),(D559-AVERAGE($D$11:$D$1010))/STDEV($D$11:$D$1010),"")</f>
        <v/>
      </c>
      <c r="G559" s="54" t="str">
        <f ca="1">IF(ISNUMBER(B559),(B559-AVERAGE($B$11:$B$20))/STDEV($B$11:$B$20),"")</f>
        <v/>
      </c>
    </row>
    <row r="560" spans="1:7" x14ac:dyDescent="0.35">
      <c r="A560" s="42" t="str">
        <f t="shared" si="26"/>
        <v/>
      </c>
      <c r="B560" s="54" t="str">
        <f t="shared" ca="1" si="24"/>
        <v/>
      </c>
      <c r="C560" s="54" t="str">
        <f t="shared" ca="1" si="25"/>
        <v/>
      </c>
      <c r="D560" s="49" t="str">
        <f ca="1">IF(ISNUMBER(B560),(($B$4-1)*B560/(SUM($B$11:$B$1010)-B560)-1),"")</f>
        <v/>
      </c>
      <c r="E560" s="54" t="str">
        <f ca="1">IF(ISNUMBER(B560),AVERAGE($B$11:$B$1010)*(1+D560),"")</f>
        <v/>
      </c>
      <c r="F560" s="49" t="str">
        <f ca="1">IF(ISNUMBER(D560),(D560-AVERAGE($D$11:$D$1010))/STDEV($D$11:$D$1010),"")</f>
        <v/>
      </c>
      <c r="G560" s="54" t="str">
        <f ca="1">IF(ISNUMBER(B560),(B560-AVERAGE($B$11:$B$20))/STDEV($B$11:$B$20),"")</f>
        <v/>
      </c>
    </row>
    <row r="561" spans="1:7" x14ac:dyDescent="0.35">
      <c r="A561" s="42" t="str">
        <f t="shared" si="26"/>
        <v/>
      </c>
      <c r="B561" s="54" t="str">
        <f t="shared" ca="1" si="24"/>
        <v/>
      </c>
      <c r="C561" s="54" t="str">
        <f t="shared" ca="1" si="25"/>
        <v/>
      </c>
      <c r="D561" s="49" t="str">
        <f ca="1">IF(ISNUMBER(B561),(($B$4-1)*B561/(SUM($B$11:$B$1010)-B561)-1),"")</f>
        <v/>
      </c>
      <c r="E561" s="54" t="str">
        <f ca="1">IF(ISNUMBER(B561),AVERAGE($B$11:$B$1010)*(1+D561),"")</f>
        <v/>
      </c>
      <c r="F561" s="49" t="str">
        <f ca="1">IF(ISNUMBER(D561),(D561-AVERAGE($D$11:$D$1010))/STDEV($D$11:$D$1010),"")</f>
        <v/>
      </c>
      <c r="G561" s="54" t="str">
        <f ca="1">IF(ISNUMBER(B561),(B561-AVERAGE($B$11:$B$20))/STDEV($B$11:$B$20),"")</f>
        <v/>
      </c>
    </row>
    <row r="562" spans="1:7" x14ac:dyDescent="0.35">
      <c r="A562" s="42" t="str">
        <f t="shared" si="26"/>
        <v/>
      </c>
      <c r="B562" s="54" t="str">
        <f t="shared" ca="1" si="24"/>
        <v/>
      </c>
      <c r="C562" s="54" t="str">
        <f t="shared" ca="1" si="25"/>
        <v/>
      </c>
      <c r="D562" s="49" t="str">
        <f ca="1">IF(ISNUMBER(B562),(($B$4-1)*B562/(SUM($B$11:$B$1010)-B562)-1),"")</f>
        <v/>
      </c>
      <c r="E562" s="54" t="str">
        <f ca="1">IF(ISNUMBER(B562),AVERAGE($B$11:$B$1010)*(1+D562),"")</f>
        <v/>
      </c>
      <c r="F562" s="49" t="str">
        <f ca="1">IF(ISNUMBER(D562),(D562-AVERAGE($D$11:$D$1010))/STDEV($D$11:$D$1010),"")</f>
        <v/>
      </c>
      <c r="G562" s="54" t="str">
        <f ca="1">IF(ISNUMBER(B562),(B562-AVERAGE($B$11:$B$20))/STDEV($B$11:$B$20),"")</f>
        <v/>
      </c>
    </row>
    <row r="563" spans="1:7" x14ac:dyDescent="0.35">
      <c r="A563" s="42" t="str">
        <f t="shared" si="26"/>
        <v/>
      </c>
      <c r="B563" s="54" t="str">
        <f t="shared" ca="1" si="24"/>
        <v/>
      </c>
      <c r="C563" s="54" t="str">
        <f t="shared" ca="1" si="25"/>
        <v/>
      </c>
      <c r="D563" s="49" t="str">
        <f ca="1">IF(ISNUMBER(B563),(($B$4-1)*B563/(SUM($B$11:$B$1010)-B563)-1),"")</f>
        <v/>
      </c>
      <c r="E563" s="54" t="str">
        <f ca="1">IF(ISNUMBER(B563),AVERAGE($B$11:$B$1010)*(1+D563),"")</f>
        <v/>
      </c>
      <c r="F563" s="49" t="str">
        <f ca="1">IF(ISNUMBER(D563),(D563-AVERAGE($D$11:$D$1010))/STDEV($D$11:$D$1010),"")</f>
        <v/>
      </c>
      <c r="G563" s="54" t="str">
        <f ca="1">IF(ISNUMBER(B563),(B563-AVERAGE($B$11:$B$20))/STDEV($B$11:$B$20),"")</f>
        <v/>
      </c>
    </row>
    <row r="564" spans="1:7" x14ac:dyDescent="0.35">
      <c r="A564" s="42" t="str">
        <f t="shared" si="26"/>
        <v/>
      </c>
      <c r="B564" s="54" t="str">
        <f t="shared" ca="1" si="24"/>
        <v/>
      </c>
      <c r="C564" s="54" t="str">
        <f t="shared" ca="1" si="25"/>
        <v/>
      </c>
      <c r="D564" s="49" t="str">
        <f ca="1">IF(ISNUMBER(B564),(($B$4-1)*B564/(SUM($B$11:$B$1010)-B564)-1),"")</f>
        <v/>
      </c>
      <c r="E564" s="54" t="str">
        <f ca="1">IF(ISNUMBER(B564),AVERAGE($B$11:$B$1010)*(1+D564),"")</f>
        <v/>
      </c>
      <c r="F564" s="49" t="str">
        <f ca="1">IF(ISNUMBER(D564),(D564-AVERAGE($D$11:$D$1010))/STDEV($D$11:$D$1010),"")</f>
        <v/>
      </c>
      <c r="G564" s="54" t="str">
        <f ca="1">IF(ISNUMBER(B564),(B564-AVERAGE($B$11:$B$20))/STDEV($B$11:$B$20),"")</f>
        <v/>
      </c>
    </row>
    <row r="565" spans="1:7" x14ac:dyDescent="0.35">
      <c r="A565" s="42" t="str">
        <f t="shared" si="26"/>
        <v/>
      </c>
      <c r="B565" s="54" t="str">
        <f t="shared" ca="1" si="24"/>
        <v/>
      </c>
      <c r="C565" s="54" t="str">
        <f t="shared" ca="1" si="25"/>
        <v/>
      </c>
      <c r="D565" s="49" t="str">
        <f ca="1">IF(ISNUMBER(B565),(($B$4-1)*B565/(SUM($B$11:$B$1010)-B565)-1),"")</f>
        <v/>
      </c>
      <c r="E565" s="54" t="str">
        <f ca="1">IF(ISNUMBER(B565),AVERAGE($B$11:$B$1010)*(1+D565),"")</f>
        <v/>
      </c>
      <c r="F565" s="49" t="str">
        <f ca="1">IF(ISNUMBER(D565),(D565-AVERAGE($D$11:$D$1010))/STDEV($D$11:$D$1010),"")</f>
        <v/>
      </c>
      <c r="G565" s="54" t="str">
        <f ca="1">IF(ISNUMBER(B565),(B565-AVERAGE($B$11:$B$20))/STDEV($B$11:$B$20),"")</f>
        <v/>
      </c>
    </row>
    <row r="566" spans="1:7" x14ac:dyDescent="0.35">
      <c r="A566" s="42" t="str">
        <f t="shared" si="26"/>
        <v/>
      </c>
      <c r="B566" s="54" t="str">
        <f t="shared" ca="1" si="24"/>
        <v/>
      </c>
      <c r="C566" s="54" t="str">
        <f t="shared" ca="1" si="25"/>
        <v/>
      </c>
      <c r="D566" s="49" t="str">
        <f ca="1">IF(ISNUMBER(B566),(($B$4-1)*B566/(SUM($B$11:$B$1010)-B566)-1),"")</f>
        <v/>
      </c>
      <c r="E566" s="54" t="str">
        <f ca="1">IF(ISNUMBER(B566),AVERAGE($B$11:$B$1010)*(1+D566),"")</f>
        <v/>
      </c>
      <c r="F566" s="49" t="str">
        <f ca="1">IF(ISNUMBER(D566),(D566-AVERAGE($D$11:$D$1010))/STDEV($D$11:$D$1010),"")</f>
        <v/>
      </c>
      <c r="G566" s="54" t="str">
        <f ca="1">IF(ISNUMBER(B566),(B566-AVERAGE($B$11:$B$20))/STDEV($B$11:$B$20),"")</f>
        <v/>
      </c>
    </row>
    <row r="567" spans="1:7" x14ac:dyDescent="0.35">
      <c r="A567" s="42" t="str">
        <f t="shared" si="26"/>
        <v/>
      </c>
      <c r="B567" s="54" t="str">
        <f t="shared" ca="1" si="24"/>
        <v/>
      </c>
      <c r="C567" s="54" t="str">
        <f t="shared" ca="1" si="25"/>
        <v/>
      </c>
      <c r="D567" s="49" t="str">
        <f ca="1">IF(ISNUMBER(B567),(($B$4-1)*B567/(SUM($B$11:$B$1010)-B567)-1),"")</f>
        <v/>
      </c>
      <c r="E567" s="54" t="str">
        <f ca="1">IF(ISNUMBER(B567),AVERAGE($B$11:$B$1010)*(1+D567),"")</f>
        <v/>
      </c>
      <c r="F567" s="49" t="str">
        <f ca="1">IF(ISNUMBER(D567),(D567-AVERAGE($D$11:$D$1010))/STDEV($D$11:$D$1010),"")</f>
        <v/>
      </c>
      <c r="G567" s="54" t="str">
        <f ca="1">IF(ISNUMBER(B567),(B567-AVERAGE($B$11:$B$20))/STDEV($B$11:$B$20),"")</f>
        <v/>
      </c>
    </row>
    <row r="568" spans="1:7" x14ac:dyDescent="0.35">
      <c r="A568" s="42" t="str">
        <f t="shared" si="26"/>
        <v/>
      </c>
      <c r="B568" s="54" t="str">
        <f t="shared" ca="1" si="24"/>
        <v/>
      </c>
      <c r="C568" s="54" t="str">
        <f t="shared" ca="1" si="25"/>
        <v/>
      </c>
      <c r="D568" s="49" t="str">
        <f ca="1">IF(ISNUMBER(B568),(($B$4-1)*B568/(SUM($B$11:$B$1010)-B568)-1),"")</f>
        <v/>
      </c>
      <c r="E568" s="54" t="str">
        <f ca="1">IF(ISNUMBER(B568),AVERAGE($B$11:$B$1010)*(1+D568),"")</f>
        <v/>
      </c>
      <c r="F568" s="49" t="str">
        <f ca="1">IF(ISNUMBER(D568),(D568-AVERAGE($D$11:$D$1010))/STDEV($D$11:$D$1010),"")</f>
        <v/>
      </c>
      <c r="G568" s="54" t="str">
        <f ca="1">IF(ISNUMBER(B568),(B568-AVERAGE($B$11:$B$20))/STDEV($B$11:$B$20),"")</f>
        <v/>
      </c>
    </row>
    <row r="569" spans="1:7" x14ac:dyDescent="0.35">
      <c r="A569" s="42" t="str">
        <f t="shared" si="26"/>
        <v/>
      </c>
      <c r="B569" s="54" t="str">
        <f t="shared" ca="1" si="24"/>
        <v/>
      </c>
      <c r="C569" s="54" t="str">
        <f t="shared" ca="1" si="25"/>
        <v/>
      </c>
      <c r="D569" s="49" t="str">
        <f ca="1">IF(ISNUMBER(B569),(($B$4-1)*B569/(SUM($B$11:$B$1010)-B569)-1),"")</f>
        <v/>
      </c>
      <c r="E569" s="54" t="str">
        <f ca="1">IF(ISNUMBER(B569),AVERAGE($B$11:$B$1010)*(1+D569),"")</f>
        <v/>
      </c>
      <c r="F569" s="49" t="str">
        <f ca="1">IF(ISNUMBER(D569),(D569-AVERAGE($D$11:$D$1010))/STDEV($D$11:$D$1010),"")</f>
        <v/>
      </c>
      <c r="G569" s="54" t="str">
        <f ca="1">IF(ISNUMBER(B569),(B569-AVERAGE($B$11:$B$20))/STDEV($B$11:$B$20),"")</f>
        <v/>
      </c>
    </row>
    <row r="570" spans="1:7" x14ac:dyDescent="0.35">
      <c r="A570" s="42" t="str">
        <f t="shared" si="26"/>
        <v/>
      </c>
      <c r="B570" s="54" t="str">
        <f t="shared" ca="1" si="24"/>
        <v/>
      </c>
      <c r="C570" s="54" t="str">
        <f t="shared" ca="1" si="25"/>
        <v/>
      </c>
      <c r="D570" s="49" t="str">
        <f ca="1">IF(ISNUMBER(B570),(($B$4-1)*B570/(SUM($B$11:$B$1010)-B570)-1),"")</f>
        <v/>
      </c>
      <c r="E570" s="54" t="str">
        <f ca="1">IF(ISNUMBER(B570),AVERAGE($B$11:$B$1010)*(1+D570),"")</f>
        <v/>
      </c>
      <c r="F570" s="49" t="str">
        <f ca="1">IF(ISNUMBER(D570),(D570-AVERAGE($D$11:$D$1010))/STDEV($D$11:$D$1010),"")</f>
        <v/>
      </c>
      <c r="G570" s="54" t="str">
        <f ca="1">IF(ISNUMBER(B570),(B570-AVERAGE($B$11:$B$20))/STDEV($B$11:$B$20),"")</f>
        <v/>
      </c>
    </row>
    <row r="571" spans="1:7" x14ac:dyDescent="0.35">
      <c r="A571" s="42" t="str">
        <f t="shared" si="26"/>
        <v/>
      </c>
      <c r="B571" s="54" t="str">
        <f t="shared" ca="1" si="24"/>
        <v/>
      </c>
      <c r="C571" s="54" t="str">
        <f t="shared" ca="1" si="25"/>
        <v/>
      </c>
      <c r="D571" s="49" t="str">
        <f ca="1">IF(ISNUMBER(B571),(($B$4-1)*B571/(SUM($B$11:$B$1010)-B571)-1),"")</f>
        <v/>
      </c>
      <c r="E571" s="54" t="str">
        <f ca="1">IF(ISNUMBER(B571),AVERAGE($B$11:$B$1010)*(1+D571),"")</f>
        <v/>
      </c>
      <c r="F571" s="49" t="str">
        <f ca="1">IF(ISNUMBER(D571),(D571-AVERAGE($D$11:$D$1010))/STDEV($D$11:$D$1010),"")</f>
        <v/>
      </c>
      <c r="G571" s="54" t="str">
        <f ca="1">IF(ISNUMBER(B571),(B571-AVERAGE($B$11:$B$20))/STDEV($B$11:$B$20),"")</f>
        <v/>
      </c>
    </row>
    <row r="572" spans="1:7" x14ac:dyDescent="0.35">
      <c r="A572" s="42" t="str">
        <f t="shared" si="26"/>
        <v/>
      </c>
      <c r="B572" s="54" t="str">
        <f t="shared" ca="1" si="24"/>
        <v/>
      </c>
      <c r="C572" s="54" t="str">
        <f t="shared" ca="1" si="25"/>
        <v/>
      </c>
      <c r="D572" s="49" t="str">
        <f ca="1">IF(ISNUMBER(B572),(($B$4-1)*B572/(SUM($B$11:$B$1010)-B572)-1),"")</f>
        <v/>
      </c>
      <c r="E572" s="54" t="str">
        <f ca="1">IF(ISNUMBER(B572),AVERAGE($B$11:$B$1010)*(1+D572),"")</f>
        <v/>
      </c>
      <c r="F572" s="49" t="str">
        <f ca="1">IF(ISNUMBER(D572),(D572-AVERAGE($D$11:$D$1010))/STDEV($D$11:$D$1010),"")</f>
        <v/>
      </c>
      <c r="G572" s="54" t="str">
        <f ca="1">IF(ISNUMBER(B572),(B572-AVERAGE($B$11:$B$20))/STDEV($B$11:$B$20),"")</f>
        <v/>
      </c>
    </row>
    <row r="573" spans="1:7" x14ac:dyDescent="0.35">
      <c r="A573" s="42" t="str">
        <f t="shared" si="26"/>
        <v/>
      </c>
      <c r="B573" s="54" t="str">
        <f t="shared" ca="1" si="24"/>
        <v/>
      </c>
      <c r="C573" s="54" t="str">
        <f t="shared" ca="1" si="25"/>
        <v/>
      </c>
      <c r="D573" s="49" t="str">
        <f ca="1">IF(ISNUMBER(B573),(($B$4-1)*B573/(SUM($B$11:$B$1010)-B573)-1),"")</f>
        <v/>
      </c>
      <c r="E573" s="54" t="str">
        <f ca="1">IF(ISNUMBER(B573),AVERAGE($B$11:$B$1010)*(1+D573),"")</f>
        <v/>
      </c>
      <c r="F573" s="49" t="str">
        <f ca="1">IF(ISNUMBER(D573),(D573-AVERAGE($D$11:$D$1010))/STDEV($D$11:$D$1010),"")</f>
        <v/>
      </c>
      <c r="G573" s="54" t="str">
        <f ca="1">IF(ISNUMBER(B573),(B573-AVERAGE($B$11:$B$20))/STDEV($B$11:$B$20),"")</f>
        <v/>
      </c>
    </row>
    <row r="574" spans="1:7" x14ac:dyDescent="0.35">
      <c r="A574" s="42" t="str">
        <f t="shared" si="26"/>
        <v/>
      </c>
      <c r="B574" s="54" t="str">
        <f t="shared" ca="1" si="24"/>
        <v/>
      </c>
      <c r="C574" s="54" t="str">
        <f t="shared" ca="1" si="25"/>
        <v/>
      </c>
      <c r="D574" s="49" t="str">
        <f ca="1">IF(ISNUMBER(B574),(($B$4-1)*B574/(SUM($B$11:$B$1010)-B574)-1),"")</f>
        <v/>
      </c>
      <c r="E574" s="54" t="str">
        <f ca="1">IF(ISNUMBER(B574),AVERAGE($B$11:$B$1010)*(1+D574),"")</f>
        <v/>
      </c>
      <c r="F574" s="49" t="str">
        <f ca="1">IF(ISNUMBER(D574),(D574-AVERAGE($D$11:$D$1010))/STDEV($D$11:$D$1010),"")</f>
        <v/>
      </c>
      <c r="G574" s="54" t="str">
        <f ca="1">IF(ISNUMBER(B574),(B574-AVERAGE($B$11:$B$20))/STDEV($B$11:$B$20),"")</f>
        <v/>
      </c>
    </row>
    <row r="575" spans="1:7" x14ac:dyDescent="0.35">
      <c r="A575" s="42" t="str">
        <f t="shared" si="26"/>
        <v/>
      </c>
      <c r="B575" s="54" t="str">
        <f t="shared" ca="1" si="24"/>
        <v/>
      </c>
      <c r="C575" s="54" t="str">
        <f t="shared" ca="1" si="25"/>
        <v/>
      </c>
      <c r="D575" s="49" t="str">
        <f ca="1">IF(ISNUMBER(B575),(($B$4-1)*B575/(SUM($B$11:$B$1010)-B575)-1),"")</f>
        <v/>
      </c>
      <c r="E575" s="54" t="str">
        <f ca="1">IF(ISNUMBER(B575),AVERAGE($B$11:$B$1010)*(1+D575),"")</f>
        <v/>
      </c>
      <c r="F575" s="49" t="str">
        <f ca="1">IF(ISNUMBER(D575),(D575-AVERAGE($D$11:$D$1010))/STDEV($D$11:$D$1010),"")</f>
        <v/>
      </c>
      <c r="G575" s="54" t="str">
        <f ca="1">IF(ISNUMBER(B575),(B575-AVERAGE($B$11:$B$20))/STDEV($B$11:$B$20),"")</f>
        <v/>
      </c>
    </row>
    <row r="576" spans="1:7" x14ac:dyDescent="0.35">
      <c r="A576" s="42" t="str">
        <f t="shared" si="26"/>
        <v/>
      </c>
      <c r="B576" s="54" t="str">
        <f t="shared" ca="1" si="24"/>
        <v/>
      </c>
      <c r="C576" s="54" t="str">
        <f t="shared" ca="1" si="25"/>
        <v/>
      </c>
      <c r="D576" s="49" t="str">
        <f ca="1">IF(ISNUMBER(B576),(($B$4-1)*B576/(SUM($B$11:$B$1010)-B576)-1),"")</f>
        <v/>
      </c>
      <c r="E576" s="54" t="str">
        <f ca="1">IF(ISNUMBER(B576),AVERAGE($B$11:$B$1010)*(1+D576),"")</f>
        <v/>
      </c>
      <c r="F576" s="49" t="str">
        <f ca="1">IF(ISNUMBER(D576),(D576-AVERAGE($D$11:$D$1010))/STDEV($D$11:$D$1010),"")</f>
        <v/>
      </c>
      <c r="G576" s="54" t="str">
        <f ca="1">IF(ISNUMBER(B576),(B576-AVERAGE($B$11:$B$20))/STDEV($B$11:$B$20),"")</f>
        <v/>
      </c>
    </row>
    <row r="577" spans="1:7" x14ac:dyDescent="0.35">
      <c r="A577" s="42" t="str">
        <f t="shared" si="26"/>
        <v/>
      </c>
      <c r="B577" s="54" t="str">
        <f t="shared" ca="1" si="24"/>
        <v/>
      </c>
      <c r="C577" s="54" t="str">
        <f t="shared" ca="1" si="25"/>
        <v/>
      </c>
      <c r="D577" s="49" t="str">
        <f ca="1">IF(ISNUMBER(B577),(($B$4-1)*B577/(SUM($B$11:$B$1010)-B577)-1),"")</f>
        <v/>
      </c>
      <c r="E577" s="54" t="str">
        <f ca="1">IF(ISNUMBER(B577),AVERAGE($B$11:$B$1010)*(1+D577),"")</f>
        <v/>
      </c>
      <c r="F577" s="49" t="str">
        <f ca="1">IF(ISNUMBER(D577),(D577-AVERAGE($D$11:$D$1010))/STDEV($D$11:$D$1010),"")</f>
        <v/>
      </c>
      <c r="G577" s="54" t="str">
        <f ca="1">IF(ISNUMBER(B577),(B577-AVERAGE($B$11:$B$20))/STDEV($B$11:$B$20),"")</f>
        <v/>
      </c>
    </row>
    <row r="578" spans="1:7" x14ac:dyDescent="0.35">
      <c r="A578" s="42" t="str">
        <f t="shared" si="26"/>
        <v/>
      </c>
      <c r="B578" s="54" t="str">
        <f t="shared" ca="1" si="24"/>
        <v/>
      </c>
      <c r="C578" s="54" t="str">
        <f t="shared" ca="1" si="25"/>
        <v/>
      </c>
      <c r="D578" s="49" t="str">
        <f ca="1">IF(ISNUMBER(B578),(($B$4-1)*B578/(SUM($B$11:$B$1010)-B578)-1),"")</f>
        <v/>
      </c>
      <c r="E578" s="54" t="str">
        <f ca="1">IF(ISNUMBER(B578),AVERAGE($B$11:$B$1010)*(1+D578),"")</f>
        <v/>
      </c>
      <c r="F578" s="49" t="str">
        <f ca="1">IF(ISNUMBER(D578),(D578-AVERAGE($D$11:$D$1010))/STDEV($D$11:$D$1010),"")</f>
        <v/>
      </c>
      <c r="G578" s="54" t="str">
        <f ca="1">IF(ISNUMBER(B578),(B578-AVERAGE($B$11:$B$20))/STDEV($B$11:$B$20),"")</f>
        <v/>
      </c>
    </row>
    <row r="579" spans="1:7" x14ac:dyDescent="0.35">
      <c r="A579" s="42" t="str">
        <f t="shared" si="26"/>
        <v/>
      </c>
      <c r="B579" s="54" t="str">
        <f t="shared" ca="1" si="24"/>
        <v/>
      </c>
      <c r="C579" s="54" t="str">
        <f t="shared" ca="1" si="25"/>
        <v/>
      </c>
      <c r="D579" s="49" t="str">
        <f ca="1">IF(ISNUMBER(B579),(($B$4-1)*B579/(SUM($B$11:$B$1010)-B579)-1),"")</f>
        <v/>
      </c>
      <c r="E579" s="54" t="str">
        <f ca="1">IF(ISNUMBER(B579),AVERAGE($B$11:$B$1010)*(1+D579),"")</f>
        <v/>
      </c>
      <c r="F579" s="49" t="str">
        <f ca="1">IF(ISNUMBER(D579),(D579-AVERAGE($D$11:$D$1010))/STDEV($D$11:$D$1010),"")</f>
        <v/>
      </c>
      <c r="G579" s="54" t="str">
        <f ca="1">IF(ISNUMBER(B579),(B579-AVERAGE($B$11:$B$20))/STDEV($B$11:$B$20),"")</f>
        <v/>
      </c>
    </row>
    <row r="580" spans="1:7" x14ac:dyDescent="0.35">
      <c r="A580" s="42" t="str">
        <f t="shared" si="26"/>
        <v/>
      </c>
      <c r="B580" s="54" t="str">
        <f t="shared" ca="1" si="24"/>
        <v/>
      </c>
      <c r="C580" s="54" t="str">
        <f t="shared" ca="1" si="25"/>
        <v/>
      </c>
      <c r="D580" s="49" t="str">
        <f ca="1">IF(ISNUMBER(B580),(($B$4-1)*B580/(SUM($B$11:$B$1010)-B580)-1),"")</f>
        <v/>
      </c>
      <c r="E580" s="54" t="str">
        <f ca="1">IF(ISNUMBER(B580),AVERAGE($B$11:$B$1010)*(1+D580),"")</f>
        <v/>
      </c>
      <c r="F580" s="49" t="str">
        <f ca="1">IF(ISNUMBER(D580),(D580-AVERAGE($D$11:$D$1010))/STDEV($D$11:$D$1010),"")</f>
        <v/>
      </c>
      <c r="G580" s="54" t="str">
        <f ca="1">IF(ISNUMBER(B580),(B580-AVERAGE($B$11:$B$20))/STDEV($B$11:$B$20),"")</f>
        <v/>
      </c>
    </row>
    <row r="581" spans="1:7" x14ac:dyDescent="0.35">
      <c r="A581" s="42" t="str">
        <f t="shared" si="26"/>
        <v/>
      </c>
      <c r="B581" s="54" t="str">
        <f t="shared" ca="1" si="24"/>
        <v/>
      </c>
      <c r="C581" s="54" t="str">
        <f t="shared" ca="1" si="25"/>
        <v/>
      </c>
      <c r="D581" s="49" t="str">
        <f ca="1">IF(ISNUMBER(B581),(($B$4-1)*B581/(SUM($B$11:$B$1010)-B581)-1),"")</f>
        <v/>
      </c>
      <c r="E581" s="54" t="str">
        <f ca="1">IF(ISNUMBER(B581),AVERAGE($B$11:$B$1010)*(1+D581),"")</f>
        <v/>
      </c>
      <c r="F581" s="49" t="str">
        <f ca="1">IF(ISNUMBER(D581),(D581-AVERAGE($D$11:$D$1010))/STDEV($D$11:$D$1010),"")</f>
        <v/>
      </c>
      <c r="G581" s="54" t="str">
        <f ca="1">IF(ISNUMBER(B581),(B581-AVERAGE($B$11:$B$20))/STDEV($B$11:$B$20),"")</f>
        <v/>
      </c>
    </row>
    <row r="582" spans="1:7" x14ac:dyDescent="0.35">
      <c r="A582" s="42" t="str">
        <f t="shared" si="26"/>
        <v/>
      </c>
      <c r="B582" s="54" t="str">
        <f t="shared" ca="1" si="24"/>
        <v/>
      </c>
      <c r="C582" s="54" t="str">
        <f t="shared" ca="1" si="25"/>
        <v/>
      </c>
      <c r="D582" s="49" t="str">
        <f ca="1">IF(ISNUMBER(B582),(($B$4-1)*B582/(SUM($B$11:$B$1010)-B582)-1),"")</f>
        <v/>
      </c>
      <c r="E582" s="54" t="str">
        <f ca="1">IF(ISNUMBER(B582),AVERAGE($B$11:$B$1010)*(1+D582),"")</f>
        <v/>
      </c>
      <c r="F582" s="49" t="str">
        <f ca="1">IF(ISNUMBER(D582),(D582-AVERAGE($D$11:$D$1010))/STDEV($D$11:$D$1010),"")</f>
        <v/>
      </c>
      <c r="G582" s="54" t="str">
        <f ca="1">IF(ISNUMBER(B582),(B582-AVERAGE($B$11:$B$20))/STDEV($B$11:$B$20),"")</f>
        <v/>
      </c>
    </row>
    <row r="583" spans="1:7" x14ac:dyDescent="0.35">
      <c r="A583" s="42" t="str">
        <f t="shared" si="26"/>
        <v/>
      </c>
      <c r="B583" s="54" t="str">
        <f t="shared" ca="1" si="24"/>
        <v/>
      </c>
      <c r="C583" s="54" t="str">
        <f t="shared" ca="1" si="25"/>
        <v/>
      </c>
      <c r="D583" s="49" t="str">
        <f ca="1">IF(ISNUMBER(B583),(($B$4-1)*B583/(SUM($B$11:$B$1010)-B583)-1),"")</f>
        <v/>
      </c>
      <c r="E583" s="54" t="str">
        <f ca="1">IF(ISNUMBER(B583),AVERAGE($B$11:$B$1010)*(1+D583),"")</f>
        <v/>
      </c>
      <c r="F583" s="49" t="str">
        <f ca="1">IF(ISNUMBER(D583),(D583-AVERAGE($D$11:$D$1010))/STDEV($D$11:$D$1010),"")</f>
        <v/>
      </c>
      <c r="G583" s="54" t="str">
        <f ca="1">IF(ISNUMBER(B583),(B583-AVERAGE($B$11:$B$20))/STDEV($B$11:$B$20),"")</f>
        <v/>
      </c>
    </row>
    <row r="584" spans="1:7" x14ac:dyDescent="0.35">
      <c r="A584" s="42" t="str">
        <f t="shared" si="26"/>
        <v/>
      </c>
      <c r="B584" s="54" t="str">
        <f t="shared" ca="1" si="24"/>
        <v/>
      </c>
      <c r="C584" s="54" t="str">
        <f t="shared" ca="1" si="25"/>
        <v/>
      </c>
      <c r="D584" s="49" t="str">
        <f ca="1">IF(ISNUMBER(B584),(($B$4-1)*B584/(SUM($B$11:$B$1010)-B584)-1),"")</f>
        <v/>
      </c>
      <c r="E584" s="54" t="str">
        <f ca="1">IF(ISNUMBER(B584),AVERAGE($B$11:$B$1010)*(1+D584),"")</f>
        <v/>
      </c>
      <c r="F584" s="49" t="str">
        <f ca="1">IF(ISNUMBER(D584),(D584-AVERAGE($D$11:$D$1010))/STDEV($D$11:$D$1010),"")</f>
        <v/>
      </c>
      <c r="G584" s="54" t="str">
        <f ca="1">IF(ISNUMBER(B584),(B584-AVERAGE($B$11:$B$20))/STDEV($B$11:$B$20),"")</f>
        <v/>
      </c>
    </row>
    <row r="585" spans="1:7" x14ac:dyDescent="0.35">
      <c r="A585" s="42" t="str">
        <f t="shared" si="26"/>
        <v/>
      </c>
      <c r="B585" s="54" t="str">
        <f t="shared" ca="1" si="24"/>
        <v/>
      </c>
      <c r="C585" s="54" t="str">
        <f t="shared" ca="1" si="25"/>
        <v/>
      </c>
      <c r="D585" s="49" t="str">
        <f ca="1">IF(ISNUMBER(B585),(($B$4-1)*B585/(SUM($B$11:$B$1010)-B585)-1),"")</f>
        <v/>
      </c>
      <c r="E585" s="54" t="str">
        <f ca="1">IF(ISNUMBER(B585),AVERAGE($B$11:$B$1010)*(1+D585),"")</f>
        <v/>
      </c>
      <c r="F585" s="49" t="str">
        <f ca="1">IF(ISNUMBER(D585),(D585-AVERAGE($D$11:$D$1010))/STDEV($D$11:$D$1010),"")</f>
        <v/>
      </c>
      <c r="G585" s="54" t="str">
        <f ca="1">IF(ISNUMBER(B585),(B585-AVERAGE($B$11:$B$20))/STDEV($B$11:$B$20),"")</f>
        <v/>
      </c>
    </row>
    <row r="586" spans="1:7" x14ac:dyDescent="0.35">
      <c r="A586" s="42" t="str">
        <f t="shared" si="26"/>
        <v/>
      </c>
      <c r="B586" s="54" t="str">
        <f t="shared" ca="1" si="24"/>
        <v/>
      </c>
      <c r="C586" s="54" t="str">
        <f t="shared" ca="1" si="25"/>
        <v/>
      </c>
      <c r="D586" s="49" t="str">
        <f ca="1">IF(ISNUMBER(B586),(($B$4-1)*B586/(SUM($B$11:$B$1010)-B586)-1),"")</f>
        <v/>
      </c>
      <c r="E586" s="54" t="str">
        <f ca="1">IF(ISNUMBER(B586),AVERAGE($B$11:$B$1010)*(1+D586),"")</f>
        <v/>
      </c>
      <c r="F586" s="49" t="str">
        <f ca="1">IF(ISNUMBER(D586),(D586-AVERAGE($D$11:$D$1010))/STDEV($D$11:$D$1010),"")</f>
        <v/>
      </c>
      <c r="G586" s="54" t="str">
        <f ca="1">IF(ISNUMBER(B586),(B586-AVERAGE($B$11:$B$20))/STDEV($B$11:$B$20),"")</f>
        <v/>
      </c>
    </row>
    <row r="587" spans="1:7" x14ac:dyDescent="0.35">
      <c r="A587" s="42" t="str">
        <f t="shared" si="26"/>
        <v/>
      </c>
      <c r="B587" s="54" t="str">
        <f t="shared" ca="1" si="24"/>
        <v/>
      </c>
      <c r="C587" s="54" t="str">
        <f t="shared" ca="1" si="25"/>
        <v/>
      </c>
      <c r="D587" s="49" t="str">
        <f ca="1">IF(ISNUMBER(B587),(($B$4-1)*B587/(SUM($B$11:$B$1010)-B587)-1),"")</f>
        <v/>
      </c>
      <c r="E587" s="54" t="str">
        <f ca="1">IF(ISNUMBER(B587),AVERAGE($B$11:$B$1010)*(1+D587),"")</f>
        <v/>
      </c>
      <c r="F587" s="49" t="str">
        <f ca="1">IF(ISNUMBER(D587),(D587-AVERAGE($D$11:$D$1010))/STDEV($D$11:$D$1010),"")</f>
        <v/>
      </c>
      <c r="G587" s="54" t="str">
        <f ca="1">IF(ISNUMBER(B587),(B587-AVERAGE($B$11:$B$20))/STDEV($B$11:$B$20),"")</f>
        <v/>
      </c>
    </row>
    <row r="588" spans="1:7" x14ac:dyDescent="0.35">
      <c r="A588" s="42" t="str">
        <f t="shared" si="26"/>
        <v/>
      </c>
      <c r="B588" s="54" t="str">
        <f t="shared" ref="B588:B651" ca="1" si="27">IF(ISNUMBER(A588),_xlfn.NORM.INV(RAND(),$B$2,$B$3),"")</f>
        <v/>
      </c>
      <c r="C588" s="54" t="str">
        <f t="shared" ref="C588:C651" ca="1" si="28">IF(ISNUMBER(B588),(SUM($B$11:$B$1010)-B588)/($B$4-1),"")</f>
        <v/>
      </c>
      <c r="D588" s="49" t="str">
        <f ca="1">IF(ISNUMBER(B588),(($B$4-1)*B588/(SUM($B$11:$B$1010)-B588)-1),"")</f>
        <v/>
      </c>
      <c r="E588" s="54" t="str">
        <f ca="1">IF(ISNUMBER(B588),AVERAGE($B$11:$B$1010)*(1+D588),"")</f>
        <v/>
      </c>
      <c r="F588" s="49" t="str">
        <f ca="1">IF(ISNUMBER(D588),(D588-AVERAGE($D$11:$D$1010))/STDEV($D$11:$D$1010),"")</f>
        <v/>
      </c>
      <c r="G588" s="54" t="str">
        <f ca="1">IF(ISNUMBER(B588),(B588-AVERAGE($B$11:$B$20))/STDEV($B$11:$B$20),"")</f>
        <v/>
      </c>
    </row>
    <row r="589" spans="1:7" x14ac:dyDescent="0.35">
      <c r="A589" s="42" t="str">
        <f t="shared" ref="A589:A652" si="29">IF(A588&lt;$B$4,A588+1,"")</f>
        <v/>
      </c>
      <c r="B589" s="54" t="str">
        <f t="shared" ca="1" si="27"/>
        <v/>
      </c>
      <c r="C589" s="54" t="str">
        <f t="shared" ca="1" si="28"/>
        <v/>
      </c>
      <c r="D589" s="49" t="str">
        <f ca="1">IF(ISNUMBER(B589),(($B$4-1)*B589/(SUM($B$11:$B$1010)-B589)-1),"")</f>
        <v/>
      </c>
      <c r="E589" s="54" t="str">
        <f ca="1">IF(ISNUMBER(B589),AVERAGE($B$11:$B$1010)*(1+D589),"")</f>
        <v/>
      </c>
      <c r="F589" s="49" t="str">
        <f ca="1">IF(ISNUMBER(D589),(D589-AVERAGE($D$11:$D$1010))/STDEV($D$11:$D$1010),"")</f>
        <v/>
      </c>
      <c r="G589" s="54" t="str">
        <f ca="1">IF(ISNUMBER(B589),(B589-AVERAGE($B$11:$B$20))/STDEV($B$11:$B$20),"")</f>
        <v/>
      </c>
    </row>
    <row r="590" spans="1:7" x14ac:dyDescent="0.35">
      <c r="A590" s="42" t="str">
        <f t="shared" si="29"/>
        <v/>
      </c>
      <c r="B590" s="54" t="str">
        <f t="shared" ca="1" si="27"/>
        <v/>
      </c>
      <c r="C590" s="54" t="str">
        <f t="shared" ca="1" si="28"/>
        <v/>
      </c>
      <c r="D590" s="49" t="str">
        <f ca="1">IF(ISNUMBER(B590),(($B$4-1)*B590/(SUM($B$11:$B$1010)-B590)-1),"")</f>
        <v/>
      </c>
      <c r="E590" s="54" t="str">
        <f ca="1">IF(ISNUMBER(B590),AVERAGE($B$11:$B$1010)*(1+D590),"")</f>
        <v/>
      </c>
      <c r="F590" s="49" t="str">
        <f ca="1">IF(ISNUMBER(D590),(D590-AVERAGE($D$11:$D$1010))/STDEV($D$11:$D$1010),"")</f>
        <v/>
      </c>
      <c r="G590" s="54" t="str">
        <f ca="1">IF(ISNUMBER(B590),(B590-AVERAGE($B$11:$B$20))/STDEV($B$11:$B$20),"")</f>
        <v/>
      </c>
    </row>
    <row r="591" spans="1:7" x14ac:dyDescent="0.35">
      <c r="A591" s="42" t="str">
        <f t="shared" si="29"/>
        <v/>
      </c>
      <c r="B591" s="54" t="str">
        <f t="shared" ca="1" si="27"/>
        <v/>
      </c>
      <c r="C591" s="54" t="str">
        <f t="shared" ca="1" si="28"/>
        <v/>
      </c>
      <c r="D591" s="49" t="str">
        <f ca="1">IF(ISNUMBER(B591),(($B$4-1)*B591/(SUM($B$11:$B$1010)-B591)-1),"")</f>
        <v/>
      </c>
      <c r="E591" s="54" t="str">
        <f ca="1">IF(ISNUMBER(B591),AVERAGE($B$11:$B$1010)*(1+D591),"")</f>
        <v/>
      </c>
      <c r="F591" s="49" t="str">
        <f ca="1">IF(ISNUMBER(D591),(D591-AVERAGE($D$11:$D$1010))/STDEV($D$11:$D$1010),"")</f>
        <v/>
      </c>
      <c r="G591" s="54" t="str">
        <f ca="1">IF(ISNUMBER(B591),(B591-AVERAGE($B$11:$B$20))/STDEV($B$11:$B$20),"")</f>
        <v/>
      </c>
    </row>
    <row r="592" spans="1:7" x14ac:dyDescent="0.35">
      <c r="A592" s="42" t="str">
        <f t="shared" si="29"/>
        <v/>
      </c>
      <c r="B592" s="54" t="str">
        <f t="shared" ca="1" si="27"/>
        <v/>
      </c>
      <c r="C592" s="54" t="str">
        <f t="shared" ca="1" si="28"/>
        <v/>
      </c>
      <c r="D592" s="49" t="str">
        <f ca="1">IF(ISNUMBER(B592),(($B$4-1)*B592/(SUM($B$11:$B$1010)-B592)-1),"")</f>
        <v/>
      </c>
      <c r="E592" s="54" t="str">
        <f ca="1">IF(ISNUMBER(B592),AVERAGE($B$11:$B$1010)*(1+D592),"")</f>
        <v/>
      </c>
      <c r="F592" s="49" t="str">
        <f ca="1">IF(ISNUMBER(D592),(D592-AVERAGE($D$11:$D$1010))/STDEV($D$11:$D$1010),"")</f>
        <v/>
      </c>
      <c r="G592" s="54" t="str">
        <f ca="1">IF(ISNUMBER(B592),(B592-AVERAGE($B$11:$B$20))/STDEV($B$11:$B$20),"")</f>
        <v/>
      </c>
    </row>
    <row r="593" spans="1:7" x14ac:dyDescent="0.35">
      <c r="A593" s="42" t="str">
        <f t="shared" si="29"/>
        <v/>
      </c>
      <c r="B593" s="54" t="str">
        <f t="shared" ca="1" si="27"/>
        <v/>
      </c>
      <c r="C593" s="54" t="str">
        <f t="shared" ca="1" si="28"/>
        <v/>
      </c>
      <c r="D593" s="49" t="str">
        <f ca="1">IF(ISNUMBER(B593),(($B$4-1)*B593/(SUM($B$11:$B$1010)-B593)-1),"")</f>
        <v/>
      </c>
      <c r="E593" s="54" t="str">
        <f ca="1">IF(ISNUMBER(B593),AVERAGE($B$11:$B$1010)*(1+D593),"")</f>
        <v/>
      </c>
      <c r="F593" s="49" t="str">
        <f ca="1">IF(ISNUMBER(D593),(D593-AVERAGE($D$11:$D$1010))/STDEV($D$11:$D$1010),"")</f>
        <v/>
      </c>
      <c r="G593" s="54" t="str">
        <f ca="1">IF(ISNUMBER(B593),(B593-AVERAGE($B$11:$B$20))/STDEV($B$11:$B$20),"")</f>
        <v/>
      </c>
    </row>
    <row r="594" spans="1:7" x14ac:dyDescent="0.35">
      <c r="A594" s="42" t="str">
        <f t="shared" si="29"/>
        <v/>
      </c>
      <c r="B594" s="54" t="str">
        <f t="shared" ca="1" si="27"/>
        <v/>
      </c>
      <c r="C594" s="54" t="str">
        <f t="shared" ca="1" si="28"/>
        <v/>
      </c>
      <c r="D594" s="49" t="str">
        <f ca="1">IF(ISNUMBER(B594),(($B$4-1)*B594/(SUM($B$11:$B$1010)-B594)-1),"")</f>
        <v/>
      </c>
      <c r="E594" s="54" t="str">
        <f ca="1">IF(ISNUMBER(B594),AVERAGE($B$11:$B$1010)*(1+D594),"")</f>
        <v/>
      </c>
      <c r="F594" s="49" t="str">
        <f ca="1">IF(ISNUMBER(D594),(D594-AVERAGE($D$11:$D$1010))/STDEV($D$11:$D$1010),"")</f>
        <v/>
      </c>
      <c r="G594" s="54" t="str">
        <f ca="1">IF(ISNUMBER(B594),(B594-AVERAGE($B$11:$B$20))/STDEV($B$11:$B$20),"")</f>
        <v/>
      </c>
    </row>
    <row r="595" spans="1:7" x14ac:dyDescent="0.35">
      <c r="A595" s="42" t="str">
        <f t="shared" si="29"/>
        <v/>
      </c>
      <c r="B595" s="54" t="str">
        <f t="shared" ca="1" si="27"/>
        <v/>
      </c>
      <c r="C595" s="54" t="str">
        <f t="shared" ca="1" si="28"/>
        <v/>
      </c>
      <c r="D595" s="49" t="str">
        <f ca="1">IF(ISNUMBER(B595),(($B$4-1)*B595/(SUM($B$11:$B$1010)-B595)-1),"")</f>
        <v/>
      </c>
      <c r="E595" s="54" t="str">
        <f ca="1">IF(ISNUMBER(B595),AVERAGE($B$11:$B$1010)*(1+D595),"")</f>
        <v/>
      </c>
      <c r="F595" s="49" t="str">
        <f ca="1">IF(ISNUMBER(D595),(D595-AVERAGE($D$11:$D$1010))/STDEV($D$11:$D$1010),"")</f>
        <v/>
      </c>
      <c r="G595" s="54" t="str">
        <f ca="1">IF(ISNUMBER(B595),(B595-AVERAGE($B$11:$B$20))/STDEV($B$11:$B$20),"")</f>
        <v/>
      </c>
    </row>
    <row r="596" spans="1:7" x14ac:dyDescent="0.35">
      <c r="A596" s="42" t="str">
        <f t="shared" si="29"/>
        <v/>
      </c>
      <c r="B596" s="54" t="str">
        <f t="shared" ca="1" si="27"/>
        <v/>
      </c>
      <c r="C596" s="54" t="str">
        <f t="shared" ca="1" si="28"/>
        <v/>
      </c>
      <c r="D596" s="49" t="str">
        <f ca="1">IF(ISNUMBER(B596),(($B$4-1)*B596/(SUM($B$11:$B$1010)-B596)-1),"")</f>
        <v/>
      </c>
      <c r="E596" s="54" t="str">
        <f ca="1">IF(ISNUMBER(B596),AVERAGE($B$11:$B$1010)*(1+D596),"")</f>
        <v/>
      </c>
      <c r="F596" s="49" t="str">
        <f ca="1">IF(ISNUMBER(D596),(D596-AVERAGE($D$11:$D$1010))/STDEV($D$11:$D$1010),"")</f>
        <v/>
      </c>
      <c r="G596" s="54" t="str">
        <f ca="1">IF(ISNUMBER(B596),(B596-AVERAGE($B$11:$B$20))/STDEV($B$11:$B$20),"")</f>
        <v/>
      </c>
    </row>
    <row r="597" spans="1:7" x14ac:dyDescent="0.35">
      <c r="A597" s="42" t="str">
        <f t="shared" si="29"/>
        <v/>
      </c>
      <c r="B597" s="54" t="str">
        <f t="shared" ca="1" si="27"/>
        <v/>
      </c>
      <c r="C597" s="54" t="str">
        <f t="shared" ca="1" si="28"/>
        <v/>
      </c>
      <c r="D597" s="49" t="str">
        <f ca="1">IF(ISNUMBER(B597),(($B$4-1)*B597/(SUM($B$11:$B$1010)-B597)-1),"")</f>
        <v/>
      </c>
      <c r="E597" s="54" t="str">
        <f ca="1">IF(ISNUMBER(B597),AVERAGE($B$11:$B$1010)*(1+D597),"")</f>
        <v/>
      </c>
      <c r="F597" s="49" t="str">
        <f ca="1">IF(ISNUMBER(D597),(D597-AVERAGE($D$11:$D$1010))/STDEV($D$11:$D$1010),"")</f>
        <v/>
      </c>
      <c r="G597" s="54" t="str">
        <f ca="1">IF(ISNUMBER(B597),(B597-AVERAGE($B$11:$B$20))/STDEV($B$11:$B$20),"")</f>
        <v/>
      </c>
    </row>
    <row r="598" spans="1:7" x14ac:dyDescent="0.35">
      <c r="A598" s="42" t="str">
        <f t="shared" si="29"/>
        <v/>
      </c>
      <c r="B598" s="54" t="str">
        <f t="shared" ca="1" si="27"/>
        <v/>
      </c>
      <c r="C598" s="54" t="str">
        <f t="shared" ca="1" si="28"/>
        <v/>
      </c>
      <c r="D598" s="49" t="str">
        <f ca="1">IF(ISNUMBER(B598),(($B$4-1)*B598/(SUM($B$11:$B$1010)-B598)-1),"")</f>
        <v/>
      </c>
      <c r="E598" s="54" t="str">
        <f ca="1">IF(ISNUMBER(B598),AVERAGE($B$11:$B$1010)*(1+D598),"")</f>
        <v/>
      </c>
      <c r="F598" s="49" t="str">
        <f ca="1">IF(ISNUMBER(D598),(D598-AVERAGE($D$11:$D$1010))/STDEV($D$11:$D$1010),"")</f>
        <v/>
      </c>
      <c r="G598" s="54" t="str">
        <f ca="1">IF(ISNUMBER(B598),(B598-AVERAGE($B$11:$B$20))/STDEV($B$11:$B$20),"")</f>
        <v/>
      </c>
    </row>
    <row r="599" spans="1:7" x14ac:dyDescent="0.35">
      <c r="A599" s="42" t="str">
        <f t="shared" si="29"/>
        <v/>
      </c>
      <c r="B599" s="54" t="str">
        <f t="shared" ca="1" si="27"/>
        <v/>
      </c>
      <c r="C599" s="54" t="str">
        <f t="shared" ca="1" si="28"/>
        <v/>
      </c>
      <c r="D599" s="49" t="str">
        <f ca="1">IF(ISNUMBER(B599),(($B$4-1)*B599/(SUM($B$11:$B$1010)-B599)-1),"")</f>
        <v/>
      </c>
      <c r="E599" s="54" t="str">
        <f ca="1">IF(ISNUMBER(B599),AVERAGE($B$11:$B$1010)*(1+D599),"")</f>
        <v/>
      </c>
      <c r="F599" s="49" t="str">
        <f ca="1">IF(ISNUMBER(D599),(D599-AVERAGE($D$11:$D$1010))/STDEV($D$11:$D$1010),"")</f>
        <v/>
      </c>
      <c r="G599" s="54" t="str">
        <f ca="1">IF(ISNUMBER(B599),(B599-AVERAGE($B$11:$B$20))/STDEV($B$11:$B$20),"")</f>
        <v/>
      </c>
    </row>
    <row r="600" spans="1:7" x14ac:dyDescent="0.35">
      <c r="A600" s="42" t="str">
        <f t="shared" si="29"/>
        <v/>
      </c>
      <c r="B600" s="54" t="str">
        <f t="shared" ca="1" si="27"/>
        <v/>
      </c>
      <c r="C600" s="54" t="str">
        <f t="shared" ca="1" si="28"/>
        <v/>
      </c>
      <c r="D600" s="49" t="str">
        <f ca="1">IF(ISNUMBER(B600),(($B$4-1)*B600/(SUM($B$11:$B$1010)-B600)-1),"")</f>
        <v/>
      </c>
      <c r="E600" s="54" t="str">
        <f ca="1">IF(ISNUMBER(B600),AVERAGE($B$11:$B$1010)*(1+D600),"")</f>
        <v/>
      </c>
      <c r="F600" s="49" t="str">
        <f ca="1">IF(ISNUMBER(D600),(D600-AVERAGE($D$11:$D$1010))/STDEV($D$11:$D$1010),"")</f>
        <v/>
      </c>
      <c r="G600" s="54" t="str">
        <f ca="1">IF(ISNUMBER(B600),(B600-AVERAGE($B$11:$B$20))/STDEV($B$11:$B$20),"")</f>
        <v/>
      </c>
    </row>
    <row r="601" spans="1:7" x14ac:dyDescent="0.35">
      <c r="A601" s="42" t="str">
        <f t="shared" si="29"/>
        <v/>
      </c>
      <c r="B601" s="54" t="str">
        <f t="shared" ca="1" si="27"/>
        <v/>
      </c>
      <c r="C601" s="54" t="str">
        <f t="shared" ca="1" si="28"/>
        <v/>
      </c>
      <c r="D601" s="49" t="str">
        <f ca="1">IF(ISNUMBER(B601),(($B$4-1)*B601/(SUM($B$11:$B$1010)-B601)-1),"")</f>
        <v/>
      </c>
      <c r="E601" s="54" t="str">
        <f ca="1">IF(ISNUMBER(B601),AVERAGE($B$11:$B$1010)*(1+D601),"")</f>
        <v/>
      </c>
      <c r="F601" s="49" t="str">
        <f ca="1">IF(ISNUMBER(D601),(D601-AVERAGE($D$11:$D$1010))/STDEV($D$11:$D$1010),"")</f>
        <v/>
      </c>
      <c r="G601" s="54" t="str">
        <f ca="1">IF(ISNUMBER(B601),(B601-AVERAGE($B$11:$B$20))/STDEV($B$11:$B$20),"")</f>
        <v/>
      </c>
    </row>
    <row r="602" spans="1:7" x14ac:dyDescent="0.35">
      <c r="A602" s="42" t="str">
        <f t="shared" si="29"/>
        <v/>
      </c>
      <c r="B602" s="54" t="str">
        <f t="shared" ca="1" si="27"/>
        <v/>
      </c>
      <c r="C602" s="54" t="str">
        <f t="shared" ca="1" si="28"/>
        <v/>
      </c>
      <c r="D602" s="49" t="str">
        <f ca="1">IF(ISNUMBER(B602),(($B$4-1)*B602/(SUM($B$11:$B$1010)-B602)-1),"")</f>
        <v/>
      </c>
      <c r="E602" s="54" t="str">
        <f ca="1">IF(ISNUMBER(B602),AVERAGE($B$11:$B$1010)*(1+D602),"")</f>
        <v/>
      </c>
      <c r="F602" s="49" t="str">
        <f ca="1">IF(ISNUMBER(D602),(D602-AVERAGE($D$11:$D$1010))/STDEV($D$11:$D$1010),"")</f>
        <v/>
      </c>
      <c r="G602" s="54" t="str">
        <f ca="1">IF(ISNUMBER(B602),(B602-AVERAGE($B$11:$B$20))/STDEV($B$11:$B$20),"")</f>
        <v/>
      </c>
    </row>
    <row r="603" spans="1:7" x14ac:dyDescent="0.35">
      <c r="A603" s="42" t="str">
        <f t="shared" si="29"/>
        <v/>
      </c>
      <c r="B603" s="54" t="str">
        <f t="shared" ca="1" si="27"/>
        <v/>
      </c>
      <c r="C603" s="54" t="str">
        <f t="shared" ca="1" si="28"/>
        <v/>
      </c>
      <c r="D603" s="49" t="str">
        <f ca="1">IF(ISNUMBER(B603),(($B$4-1)*B603/(SUM($B$11:$B$1010)-B603)-1),"")</f>
        <v/>
      </c>
      <c r="E603" s="54" t="str">
        <f ca="1">IF(ISNUMBER(B603),AVERAGE($B$11:$B$1010)*(1+D603),"")</f>
        <v/>
      </c>
      <c r="F603" s="49" t="str">
        <f ca="1">IF(ISNUMBER(D603),(D603-AVERAGE($D$11:$D$1010))/STDEV($D$11:$D$1010),"")</f>
        <v/>
      </c>
      <c r="G603" s="54" t="str">
        <f ca="1">IF(ISNUMBER(B603),(B603-AVERAGE($B$11:$B$20))/STDEV($B$11:$B$20),"")</f>
        <v/>
      </c>
    </row>
    <row r="604" spans="1:7" x14ac:dyDescent="0.35">
      <c r="A604" s="42" t="str">
        <f t="shared" si="29"/>
        <v/>
      </c>
      <c r="B604" s="54" t="str">
        <f t="shared" ca="1" si="27"/>
        <v/>
      </c>
      <c r="C604" s="54" t="str">
        <f t="shared" ca="1" si="28"/>
        <v/>
      </c>
      <c r="D604" s="49" t="str">
        <f ca="1">IF(ISNUMBER(B604),(($B$4-1)*B604/(SUM($B$11:$B$1010)-B604)-1),"")</f>
        <v/>
      </c>
      <c r="E604" s="54" t="str">
        <f ca="1">IF(ISNUMBER(B604),AVERAGE($B$11:$B$1010)*(1+D604),"")</f>
        <v/>
      </c>
      <c r="F604" s="49" t="str">
        <f ca="1">IF(ISNUMBER(D604),(D604-AVERAGE($D$11:$D$1010))/STDEV($D$11:$D$1010),"")</f>
        <v/>
      </c>
      <c r="G604" s="54" t="str">
        <f ca="1">IF(ISNUMBER(B604),(B604-AVERAGE($B$11:$B$20))/STDEV($B$11:$B$20),"")</f>
        <v/>
      </c>
    </row>
    <row r="605" spans="1:7" x14ac:dyDescent="0.35">
      <c r="A605" s="42" t="str">
        <f t="shared" si="29"/>
        <v/>
      </c>
      <c r="B605" s="54" t="str">
        <f t="shared" ca="1" si="27"/>
        <v/>
      </c>
      <c r="C605" s="54" t="str">
        <f t="shared" ca="1" si="28"/>
        <v/>
      </c>
      <c r="D605" s="49" t="str">
        <f ca="1">IF(ISNUMBER(B605),(($B$4-1)*B605/(SUM($B$11:$B$1010)-B605)-1),"")</f>
        <v/>
      </c>
      <c r="E605" s="54" t="str">
        <f ca="1">IF(ISNUMBER(B605),AVERAGE($B$11:$B$1010)*(1+D605),"")</f>
        <v/>
      </c>
      <c r="F605" s="49" t="str">
        <f ca="1">IF(ISNUMBER(D605),(D605-AVERAGE($D$11:$D$1010))/STDEV($D$11:$D$1010),"")</f>
        <v/>
      </c>
      <c r="G605" s="54" t="str">
        <f ca="1">IF(ISNUMBER(B605),(B605-AVERAGE($B$11:$B$20))/STDEV($B$11:$B$20),"")</f>
        <v/>
      </c>
    </row>
    <row r="606" spans="1:7" x14ac:dyDescent="0.35">
      <c r="A606" s="42" t="str">
        <f t="shared" si="29"/>
        <v/>
      </c>
      <c r="B606" s="54" t="str">
        <f t="shared" ca="1" si="27"/>
        <v/>
      </c>
      <c r="C606" s="54" t="str">
        <f t="shared" ca="1" si="28"/>
        <v/>
      </c>
      <c r="D606" s="49" t="str">
        <f ca="1">IF(ISNUMBER(B606),(($B$4-1)*B606/(SUM($B$11:$B$1010)-B606)-1),"")</f>
        <v/>
      </c>
      <c r="E606" s="54" t="str">
        <f ca="1">IF(ISNUMBER(B606),AVERAGE($B$11:$B$1010)*(1+D606),"")</f>
        <v/>
      </c>
      <c r="F606" s="49" t="str">
        <f ca="1">IF(ISNUMBER(D606),(D606-AVERAGE($D$11:$D$1010))/STDEV($D$11:$D$1010),"")</f>
        <v/>
      </c>
      <c r="G606" s="54" t="str">
        <f ca="1">IF(ISNUMBER(B606),(B606-AVERAGE($B$11:$B$20))/STDEV($B$11:$B$20),"")</f>
        <v/>
      </c>
    </row>
    <row r="607" spans="1:7" x14ac:dyDescent="0.35">
      <c r="A607" s="42" t="str">
        <f t="shared" si="29"/>
        <v/>
      </c>
      <c r="B607" s="54" t="str">
        <f t="shared" ca="1" si="27"/>
        <v/>
      </c>
      <c r="C607" s="54" t="str">
        <f t="shared" ca="1" si="28"/>
        <v/>
      </c>
      <c r="D607" s="49" t="str">
        <f ca="1">IF(ISNUMBER(B607),(($B$4-1)*B607/(SUM($B$11:$B$1010)-B607)-1),"")</f>
        <v/>
      </c>
      <c r="E607" s="54" t="str">
        <f ca="1">IF(ISNUMBER(B607),AVERAGE($B$11:$B$1010)*(1+D607),"")</f>
        <v/>
      </c>
      <c r="F607" s="49" t="str">
        <f ca="1">IF(ISNUMBER(D607),(D607-AVERAGE($D$11:$D$1010))/STDEV($D$11:$D$1010),"")</f>
        <v/>
      </c>
      <c r="G607" s="54" t="str">
        <f ca="1">IF(ISNUMBER(B607),(B607-AVERAGE($B$11:$B$20))/STDEV($B$11:$B$20),"")</f>
        <v/>
      </c>
    </row>
    <row r="608" spans="1:7" x14ac:dyDescent="0.35">
      <c r="A608" s="42" t="str">
        <f t="shared" si="29"/>
        <v/>
      </c>
      <c r="B608" s="54" t="str">
        <f t="shared" ca="1" si="27"/>
        <v/>
      </c>
      <c r="C608" s="54" t="str">
        <f t="shared" ca="1" si="28"/>
        <v/>
      </c>
      <c r="D608" s="49" t="str">
        <f ca="1">IF(ISNUMBER(B608),(($B$4-1)*B608/(SUM($B$11:$B$1010)-B608)-1),"")</f>
        <v/>
      </c>
      <c r="E608" s="54" t="str">
        <f ca="1">IF(ISNUMBER(B608),AVERAGE($B$11:$B$1010)*(1+D608),"")</f>
        <v/>
      </c>
      <c r="F608" s="49" t="str">
        <f ca="1">IF(ISNUMBER(D608),(D608-AVERAGE($D$11:$D$1010))/STDEV($D$11:$D$1010),"")</f>
        <v/>
      </c>
      <c r="G608" s="54" t="str">
        <f ca="1">IF(ISNUMBER(B608),(B608-AVERAGE($B$11:$B$20))/STDEV($B$11:$B$20),"")</f>
        <v/>
      </c>
    </row>
    <row r="609" spans="1:7" x14ac:dyDescent="0.35">
      <c r="A609" s="42" t="str">
        <f t="shared" si="29"/>
        <v/>
      </c>
      <c r="B609" s="54" t="str">
        <f t="shared" ca="1" si="27"/>
        <v/>
      </c>
      <c r="C609" s="54" t="str">
        <f t="shared" ca="1" si="28"/>
        <v/>
      </c>
      <c r="D609" s="49" t="str">
        <f ca="1">IF(ISNUMBER(B609),(($B$4-1)*B609/(SUM($B$11:$B$1010)-B609)-1),"")</f>
        <v/>
      </c>
      <c r="E609" s="54" t="str">
        <f ca="1">IF(ISNUMBER(B609),AVERAGE($B$11:$B$1010)*(1+D609),"")</f>
        <v/>
      </c>
      <c r="F609" s="49" t="str">
        <f ca="1">IF(ISNUMBER(D609),(D609-AVERAGE($D$11:$D$1010))/STDEV($D$11:$D$1010),"")</f>
        <v/>
      </c>
      <c r="G609" s="54" t="str">
        <f ca="1">IF(ISNUMBER(B609),(B609-AVERAGE($B$11:$B$20))/STDEV($B$11:$B$20),"")</f>
        <v/>
      </c>
    </row>
    <row r="610" spans="1:7" x14ac:dyDescent="0.35">
      <c r="A610" s="42" t="str">
        <f t="shared" si="29"/>
        <v/>
      </c>
      <c r="B610" s="54" t="str">
        <f t="shared" ca="1" si="27"/>
        <v/>
      </c>
      <c r="C610" s="54" t="str">
        <f t="shared" ca="1" si="28"/>
        <v/>
      </c>
      <c r="D610" s="49" t="str">
        <f ca="1">IF(ISNUMBER(B610),(($B$4-1)*B610/(SUM($B$11:$B$1010)-B610)-1),"")</f>
        <v/>
      </c>
      <c r="E610" s="54" t="str">
        <f ca="1">IF(ISNUMBER(B610),AVERAGE($B$11:$B$1010)*(1+D610),"")</f>
        <v/>
      </c>
      <c r="F610" s="49" t="str">
        <f ca="1">IF(ISNUMBER(D610),(D610-AVERAGE($D$11:$D$1010))/STDEV($D$11:$D$1010),"")</f>
        <v/>
      </c>
      <c r="G610" s="54" t="str">
        <f ca="1">IF(ISNUMBER(B610),(B610-AVERAGE($B$11:$B$20))/STDEV($B$11:$B$20),"")</f>
        <v/>
      </c>
    </row>
    <row r="611" spans="1:7" x14ac:dyDescent="0.35">
      <c r="A611" s="42" t="str">
        <f t="shared" si="29"/>
        <v/>
      </c>
      <c r="B611" s="54" t="str">
        <f t="shared" ca="1" si="27"/>
        <v/>
      </c>
      <c r="C611" s="54" t="str">
        <f t="shared" ca="1" si="28"/>
        <v/>
      </c>
      <c r="D611" s="49" t="str">
        <f ca="1">IF(ISNUMBER(B611),(($B$4-1)*B611/(SUM($B$11:$B$1010)-B611)-1),"")</f>
        <v/>
      </c>
      <c r="E611" s="54" t="str">
        <f ca="1">IF(ISNUMBER(B611),AVERAGE($B$11:$B$1010)*(1+D611),"")</f>
        <v/>
      </c>
      <c r="F611" s="49" t="str">
        <f ca="1">IF(ISNUMBER(D611),(D611-AVERAGE($D$11:$D$1010))/STDEV($D$11:$D$1010),"")</f>
        <v/>
      </c>
      <c r="G611" s="54" t="str">
        <f ca="1">IF(ISNUMBER(B611),(B611-AVERAGE($B$11:$B$20))/STDEV($B$11:$B$20),"")</f>
        <v/>
      </c>
    </row>
    <row r="612" spans="1:7" x14ac:dyDescent="0.35">
      <c r="A612" s="42" t="str">
        <f t="shared" si="29"/>
        <v/>
      </c>
      <c r="B612" s="54" t="str">
        <f t="shared" ca="1" si="27"/>
        <v/>
      </c>
      <c r="C612" s="54" t="str">
        <f t="shared" ca="1" si="28"/>
        <v/>
      </c>
      <c r="D612" s="49" t="str">
        <f ca="1">IF(ISNUMBER(B612),(($B$4-1)*B612/(SUM($B$11:$B$1010)-B612)-1),"")</f>
        <v/>
      </c>
      <c r="E612" s="54" t="str">
        <f ca="1">IF(ISNUMBER(B612),AVERAGE($B$11:$B$1010)*(1+D612),"")</f>
        <v/>
      </c>
      <c r="F612" s="49" t="str">
        <f ca="1">IF(ISNUMBER(D612),(D612-AVERAGE($D$11:$D$1010))/STDEV($D$11:$D$1010),"")</f>
        <v/>
      </c>
      <c r="G612" s="54" t="str">
        <f ca="1">IF(ISNUMBER(B612),(B612-AVERAGE($B$11:$B$20))/STDEV($B$11:$B$20),"")</f>
        <v/>
      </c>
    </row>
    <row r="613" spans="1:7" x14ac:dyDescent="0.35">
      <c r="A613" s="42" t="str">
        <f t="shared" si="29"/>
        <v/>
      </c>
      <c r="B613" s="54" t="str">
        <f t="shared" ca="1" si="27"/>
        <v/>
      </c>
      <c r="C613" s="54" t="str">
        <f t="shared" ca="1" si="28"/>
        <v/>
      </c>
      <c r="D613" s="49" t="str">
        <f ca="1">IF(ISNUMBER(B613),(($B$4-1)*B613/(SUM($B$11:$B$1010)-B613)-1),"")</f>
        <v/>
      </c>
      <c r="E613" s="54" t="str">
        <f ca="1">IF(ISNUMBER(B613),AVERAGE($B$11:$B$1010)*(1+D613),"")</f>
        <v/>
      </c>
      <c r="F613" s="49" t="str">
        <f ca="1">IF(ISNUMBER(D613),(D613-AVERAGE($D$11:$D$1010))/STDEV($D$11:$D$1010),"")</f>
        <v/>
      </c>
      <c r="G613" s="54" t="str">
        <f ca="1">IF(ISNUMBER(B613),(B613-AVERAGE($B$11:$B$20))/STDEV($B$11:$B$20),"")</f>
        <v/>
      </c>
    </row>
    <row r="614" spans="1:7" x14ac:dyDescent="0.35">
      <c r="A614" s="42" t="str">
        <f t="shared" si="29"/>
        <v/>
      </c>
      <c r="B614" s="54" t="str">
        <f t="shared" ca="1" si="27"/>
        <v/>
      </c>
      <c r="C614" s="54" t="str">
        <f t="shared" ca="1" si="28"/>
        <v/>
      </c>
      <c r="D614" s="49" t="str">
        <f ca="1">IF(ISNUMBER(B614),(($B$4-1)*B614/(SUM($B$11:$B$1010)-B614)-1),"")</f>
        <v/>
      </c>
      <c r="E614" s="54" t="str">
        <f ca="1">IF(ISNUMBER(B614),AVERAGE($B$11:$B$1010)*(1+D614),"")</f>
        <v/>
      </c>
      <c r="F614" s="49" t="str">
        <f ca="1">IF(ISNUMBER(D614),(D614-AVERAGE($D$11:$D$1010))/STDEV($D$11:$D$1010),"")</f>
        <v/>
      </c>
      <c r="G614" s="54" t="str">
        <f ca="1">IF(ISNUMBER(B614),(B614-AVERAGE($B$11:$B$20))/STDEV($B$11:$B$20),"")</f>
        <v/>
      </c>
    </row>
    <row r="615" spans="1:7" x14ac:dyDescent="0.35">
      <c r="A615" s="42" t="str">
        <f t="shared" si="29"/>
        <v/>
      </c>
      <c r="B615" s="54" t="str">
        <f t="shared" ca="1" si="27"/>
        <v/>
      </c>
      <c r="C615" s="54" t="str">
        <f t="shared" ca="1" si="28"/>
        <v/>
      </c>
      <c r="D615" s="49" t="str">
        <f ca="1">IF(ISNUMBER(B615),(($B$4-1)*B615/(SUM($B$11:$B$1010)-B615)-1),"")</f>
        <v/>
      </c>
      <c r="E615" s="54" t="str">
        <f ca="1">IF(ISNUMBER(B615),AVERAGE($B$11:$B$1010)*(1+D615),"")</f>
        <v/>
      </c>
      <c r="F615" s="49" t="str">
        <f ca="1">IF(ISNUMBER(D615),(D615-AVERAGE($D$11:$D$1010))/STDEV($D$11:$D$1010),"")</f>
        <v/>
      </c>
      <c r="G615" s="54" t="str">
        <f ca="1">IF(ISNUMBER(B615),(B615-AVERAGE($B$11:$B$20))/STDEV($B$11:$B$20),"")</f>
        <v/>
      </c>
    </row>
    <row r="616" spans="1:7" x14ac:dyDescent="0.35">
      <c r="A616" s="42" t="str">
        <f t="shared" si="29"/>
        <v/>
      </c>
      <c r="B616" s="54" t="str">
        <f t="shared" ca="1" si="27"/>
        <v/>
      </c>
      <c r="C616" s="54" t="str">
        <f t="shared" ca="1" si="28"/>
        <v/>
      </c>
      <c r="D616" s="49" t="str">
        <f ca="1">IF(ISNUMBER(B616),(($B$4-1)*B616/(SUM($B$11:$B$1010)-B616)-1),"")</f>
        <v/>
      </c>
      <c r="E616" s="54" t="str">
        <f ca="1">IF(ISNUMBER(B616),AVERAGE($B$11:$B$1010)*(1+D616),"")</f>
        <v/>
      </c>
      <c r="F616" s="49" t="str">
        <f ca="1">IF(ISNUMBER(D616),(D616-AVERAGE($D$11:$D$1010))/STDEV($D$11:$D$1010),"")</f>
        <v/>
      </c>
      <c r="G616" s="54" t="str">
        <f ca="1">IF(ISNUMBER(B616),(B616-AVERAGE($B$11:$B$20))/STDEV($B$11:$B$20),"")</f>
        <v/>
      </c>
    </row>
    <row r="617" spans="1:7" x14ac:dyDescent="0.35">
      <c r="A617" s="42" t="str">
        <f t="shared" si="29"/>
        <v/>
      </c>
      <c r="B617" s="54" t="str">
        <f t="shared" ca="1" si="27"/>
        <v/>
      </c>
      <c r="C617" s="54" t="str">
        <f t="shared" ca="1" si="28"/>
        <v/>
      </c>
      <c r="D617" s="49" t="str">
        <f ca="1">IF(ISNUMBER(B617),(($B$4-1)*B617/(SUM($B$11:$B$1010)-B617)-1),"")</f>
        <v/>
      </c>
      <c r="E617" s="54" t="str">
        <f ca="1">IF(ISNUMBER(B617),AVERAGE($B$11:$B$1010)*(1+D617),"")</f>
        <v/>
      </c>
      <c r="F617" s="49" t="str">
        <f ca="1">IF(ISNUMBER(D617),(D617-AVERAGE($D$11:$D$1010))/STDEV($D$11:$D$1010),"")</f>
        <v/>
      </c>
      <c r="G617" s="54" t="str">
        <f ca="1">IF(ISNUMBER(B617),(B617-AVERAGE($B$11:$B$20))/STDEV($B$11:$B$20),"")</f>
        <v/>
      </c>
    </row>
    <row r="618" spans="1:7" x14ac:dyDescent="0.35">
      <c r="A618" s="42" t="str">
        <f t="shared" si="29"/>
        <v/>
      </c>
      <c r="B618" s="54" t="str">
        <f t="shared" ca="1" si="27"/>
        <v/>
      </c>
      <c r="C618" s="54" t="str">
        <f t="shared" ca="1" si="28"/>
        <v/>
      </c>
      <c r="D618" s="49" t="str">
        <f ca="1">IF(ISNUMBER(B618),(($B$4-1)*B618/(SUM($B$11:$B$1010)-B618)-1),"")</f>
        <v/>
      </c>
      <c r="E618" s="54" t="str">
        <f ca="1">IF(ISNUMBER(B618),AVERAGE($B$11:$B$1010)*(1+D618),"")</f>
        <v/>
      </c>
      <c r="F618" s="49" t="str">
        <f ca="1">IF(ISNUMBER(D618),(D618-AVERAGE($D$11:$D$1010))/STDEV($D$11:$D$1010),"")</f>
        <v/>
      </c>
      <c r="G618" s="54" t="str">
        <f ca="1">IF(ISNUMBER(B618),(B618-AVERAGE($B$11:$B$20))/STDEV($B$11:$B$20),"")</f>
        <v/>
      </c>
    </row>
    <row r="619" spans="1:7" x14ac:dyDescent="0.35">
      <c r="A619" s="42" t="str">
        <f t="shared" si="29"/>
        <v/>
      </c>
      <c r="B619" s="54" t="str">
        <f t="shared" ca="1" si="27"/>
        <v/>
      </c>
      <c r="C619" s="54" t="str">
        <f t="shared" ca="1" si="28"/>
        <v/>
      </c>
      <c r="D619" s="49" t="str">
        <f ca="1">IF(ISNUMBER(B619),(($B$4-1)*B619/(SUM($B$11:$B$1010)-B619)-1),"")</f>
        <v/>
      </c>
      <c r="E619" s="54" t="str">
        <f ca="1">IF(ISNUMBER(B619),AVERAGE($B$11:$B$1010)*(1+D619),"")</f>
        <v/>
      </c>
      <c r="F619" s="49" t="str">
        <f ca="1">IF(ISNUMBER(D619),(D619-AVERAGE($D$11:$D$1010))/STDEV($D$11:$D$1010),"")</f>
        <v/>
      </c>
      <c r="G619" s="54" t="str">
        <f ca="1">IF(ISNUMBER(B619),(B619-AVERAGE($B$11:$B$20))/STDEV($B$11:$B$20),"")</f>
        <v/>
      </c>
    </row>
    <row r="620" spans="1:7" x14ac:dyDescent="0.35">
      <c r="A620" s="42" t="str">
        <f t="shared" si="29"/>
        <v/>
      </c>
      <c r="B620" s="54" t="str">
        <f t="shared" ca="1" si="27"/>
        <v/>
      </c>
      <c r="C620" s="54" t="str">
        <f t="shared" ca="1" si="28"/>
        <v/>
      </c>
      <c r="D620" s="49" t="str">
        <f ca="1">IF(ISNUMBER(B620),(($B$4-1)*B620/(SUM($B$11:$B$1010)-B620)-1),"")</f>
        <v/>
      </c>
      <c r="E620" s="54" t="str">
        <f ca="1">IF(ISNUMBER(B620),AVERAGE($B$11:$B$1010)*(1+D620),"")</f>
        <v/>
      </c>
      <c r="F620" s="49" t="str">
        <f ca="1">IF(ISNUMBER(D620),(D620-AVERAGE($D$11:$D$1010))/STDEV($D$11:$D$1010),"")</f>
        <v/>
      </c>
      <c r="G620" s="54" t="str">
        <f ca="1">IF(ISNUMBER(B620),(B620-AVERAGE($B$11:$B$20))/STDEV($B$11:$B$20),"")</f>
        <v/>
      </c>
    </row>
    <row r="621" spans="1:7" x14ac:dyDescent="0.35">
      <c r="A621" s="42" t="str">
        <f t="shared" si="29"/>
        <v/>
      </c>
      <c r="B621" s="54" t="str">
        <f t="shared" ca="1" si="27"/>
        <v/>
      </c>
      <c r="C621" s="54" t="str">
        <f t="shared" ca="1" si="28"/>
        <v/>
      </c>
      <c r="D621" s="49" t="str">
        <f ca="1">IF(ISNUMBER(B621),(($B$4-1)*B621/(SUM($B$11:$B$1010)-B621)-1),"")</f>
        <v/>
      </c>
      <c r="E621" s="54" t="str">
        <f ca="1">IF(ISNUMBER(B621),AVERAGE($B$11:$B$1010)*(1+D621),"")</f>
        <v/>
      </c>
      <c r="F621" s="49" t="str">
        <f ca="1">IF(ISNUMBER(D621),(D621-AVERAGE($D$11:$D$1010))/STDEV($D$11:$D$1010),"")</f>
        <v/>
      </c>
      <c r="G621" s="54" t="str">
        <f ca="1">IF(ISNUMBER(B621),(B621-AVERAGE($B$11:$B$20))/STDEV($B$11:$B$20),"")</f>
        <v/>
      </c>
    </row>
    <row r="622" spans="1:7" x14ac:dyDescent="0.35">
      <c r="A622" s="42" t="str">
        <f t="shared" si="29"/>
        <v/>
      </c>
      <c r="B622" s="54" t="str">
        <f t="shared" ca="1" si="27"/>
        <v/>
      </c>
      <c r="C622" s="54" t="str">
        <f t="shared" ca="1" si="28"/>
        <v/>
      </c>
      <c r="D622" s="49" t="str">
        <f ca="1">IF(ISNUMBER(B622),(($B$4-1)*B622/(SUM($B$11:$B$1010)-B622)-1),"")</f>
        <v/>
      </c>
      <c r="E622" s="54" t="str">
        <f ca="1">IF(ISNUMBER(B622),AVERAGE($B$11:$B$1010)*(1+D622),"")</f>
        <v/>
      </c>
      <c r="F622" s="49" t="str">
        <f ca="1">IF(ISNUMBER(D622),(D622-AVERAGE($D$11:$D$1010))/STDEV($D$11:$D$1010),"")</f>
        <v/>
      </c>
      <c r="G622" s="54" t="str">
        <f ca="1">IF(ISNUMBER(B622),(B622-AVERAGE($B$11:$B$20))/STDEV($B$11:$B$20),"")</f>
        <v/>
      </c>
    </row>
    <row r="623" spans="1:7" x14ac:dyDescent="0.35">
      <c r="A623" s="42" t="str">
        <f t="shared" si="29"/>
        <v/>
      </c>
      <c r="B623" s="54" t="str">
        <f t="shared" ca="1" si="27"/>
        <v/>
      </c>
      <c r="C623" s="54" t="str">
        <f t="shared" ca="1" si="28"/>
        <v/>
      </c>
      <c r="D623" s="49" t="str">
        <f ca="1">IF(ISNUMBER(B623),(($B$4-1)*B623/(SUM($B$11:$B$1010)-B623)-1),"")</f>
        <v/>
      </c>
      <c r="E623" s="54" t="str">
        <f ca="1">IF(ISNUMBER(B623),AVERAGE($B$11:$B$1010)*(1+D623),"")</f>
        <v/>
      </c>
      <c r="F623" s="49" t="str">
        <f ca="1">IF(ISNUMBER(D623),(D623-AVERAGE($D$11:$D$1010))/STDEV($D$11:$D$1010),"")</f>
        <v/>
      </c>
      <c r="G623" s="54" t="str">
        <f ca="1">IF(ISNUMBER(B623),(B623-AVERAGE($B$11:$B$20))/STDEV($B$11:$B$20),"")</f>
        <v/>
      </c>
    </row>
    <row r="624" spans="1:7" x14ac:dyDescent="0.35">
      <c r="A624" s="42" t="str">
        <f t="shared" si="29"/>
        <v/>
      </c>
      <c r="B624" s="54" t="str">
        <f t="shared" ca="1" si="27"/>
        <v/>
      </c>
      <c r="C624" s="54" t="str">
        <f t="shared" ca="1" si="28"/>
        <v/>
      </c>
      <c r="D624" s="49" t="str">
        <f ca="1">IF(ISNUMBER(B624),(($B$4-1)*B624/(SUM($B$11:$B$1010)-B624)-1),"")</f>
        <v/>
      </c>
      <c r="E624" s="54" t="str">
        <f ca="1">IF(ISNUMBER(B624),AVERAGE($B$11:$B$1010)*(1+D624),"")</f>
        <v/>
      </c>
      <c r="F624" s="49" t="str">
        <f ca="1">IF(ISNUMBER(D624),(D624-AVERAGE($D$11:$D$1010))/STDEV($D$11:$D$1010),"")</f>
        <v/>
      </c>
      <c r="G624" s="54" t="str">
        <f ca="1">IF(ISNUMBER(B624),(B624-AVERAGE($B$11:$B$20))/STDEV($B$11:$B$20),"")</f>
        <v/>
      </c>
    </row>
    <row r="625" spans="1:7" x14ac:dyDescent="0.35">
      <c r="A625" s="42" t="str">
        <f t="shared" si="29"/>
        <v/>
      </c>
      <c r="B625" s="54" t="str">
        <f t="shared" ca="1" si="27"/>
        <v/>
      </c>
      <c r="C625" s="54" t="str">
        <f t="shared" ca="1" si="28"/>
        <v/>
      </c>
      <c r="D625" s="49" t="str">
        <f ca="1">IF(ISNUMBER(B625),(($B$4-1)*B625/(SUM($B$11:$B$1010)-B625)-1),"")</f>
        <v/>
      </c>
      <c r="E625" s="54" t="str">
        <f ca="1">IF(ISNUMBER(B625),AVERAGE($B$11:$B$1010)*(1+D625),"")</f>
        <v/>
      </c>
      <c r="F625" s="49" t="str">
        <f ca="1">IF(ISNUMBER(D625),(D625-AVERAGE($D$11:$D$1010))/STDEV($D$11:$D$1010),"")</f>
        <v/>
      </c>
      <c r="G625" s="54" t="str">
        <f ca="1">IF(ISNUMBER(B625),(B625-AVERAGE($B$11:$B$20))/STDEV($B$11:$B$20),"")</f>
        <v/>
      </c>
    </row>
    <row r="626" spans="1:7" x14ac:dyDescent="0.35">
      <c r="A626" s="42" t="str">
        <f t="shared" si="29"/>
        <v/>
      </c>
      <c r="B626" s="54" t="str">
        <f t="shared" ca="1" si="27"/>
        <v/>
      </c>
      <c r="C626" s="54" t="str">
        <f t="shared" ca="1" si="28"/>
        <v/>
      </c>
      <c r="D626" s="49" t="str">
        <f ca="1">IF(ISNUMBER(B626),(($B$4-1)*B626/(SUM($B$11:$B$1010)-B626)-1),"")</f>
        <v/>
      </c>
      <c r="E626" s="54" t="str">
        <f ca="1">IF(ISNUMBER(B626),AVERAGE($B$11:$B$1010)*(1+D626),"")</f>
        <v/>
      </c>
      <c r="F626" s="49" t="str">
        <f ca="1">IF(ISNUMBER(D626),(D626-AVERAGE($D$11:$D$1010))/STDEV($D$11:$D$1010),"")</f>
        <v/>
      </c>
      <c r="G626" s="54" t="str">
        <f ca="1">IF(ISNUMBER(B626),(B626-AVERAGE($B$11:$B$20))/STDEV($B$11:$B$20),"")</f>
        <v/>
      </c>
    </row>
    <row r="627" spans="1:7" x14ac:dyDescent="0.35">
      <c r="A627" s="42" t="str">
        <f t="shared" si="29"/>
        <v/>
      </c>
      <c r="B627" s="54" t="str">
        <f t="shared" ca="1" si="27"/>
        <v/>
      </c>
      <c r="C627" s="54" t="str">
        <f t="shared" ca="1" si="28"/>
        <v/>
      </c>
      <c r="D627" s="49" t="str">
        <f ca="1">IF(ISNUMBER(B627),(($B$4-1)*B627/(SUM($B$11:$B$1010)-B627)-1),"")</f>
        <v/>
      </c>
      <c r="E627" s="54" t="str">
        <f ca="1">IF(ISNUMBER(B627),AVERAGE($B$11:$B$1010)*(1+D627),"")</f>
        <v/>
      </c>
      <c r="F627" s="49" t="str">
        <f ca="1">IF(ISNUMBER(D627),(D627-AVERAGE($D$11:$D$1010))/STDEV($D$11:$D$1010),"")</f>
        <v/>
      </c>
      <c r="G627" s="54" t="str">
        <f ca="1">IF(ISNUMBER(B627),(B627-AVERAGE($B$11:$B$20))/STDEV($B$11:$B$20),"")</f>
        <v/>
      </c>
    </row>
    <row r="628" spans="1:7" x14ac:dyDescent="0.35">
      <c r="A628" s="42" t="str">
        <f t="shared" si="29"/>
        <v/>
      </c>
      <c r="B628" s="54" t="str">
        <f t="shared" ca="1" si="27"/>
        <v/>
      </c>
      <c r="C628" s="54" t="str">
        <f t="shared" ca="1" si="28"/>
        <v/>
      </c>
      <c r="D628" s="49" t="str">
        <f ca="1">IF(ISNUMBER(B628),(($B$4-1)*B628/(SUM($B$11:$B$1010)-B628)-1),"")</f>
        <v/>
      </c>
      <c r="E628" s="54" t="str">
        <f ca="1">IF(ISNUMBER(B628),AVERAGE($B$11:$B$1010)*(1+D628),"")</f>
        <v/>
      </c>
      <c r="F628" s="49" t="str">
        <f ca="1">IF(ISNUMBER(D628),(D628-AVERAGE($D$11:$D$1010))/STDEV($D$11:$D$1010),"")</f>
        <v/>
      </c>
      <c r="G628" s="54" t="str">
        <f ca="1">IF(ISNUMBER(B628),(B628-AVERAGE($B$11:$B$20))/STDEV($B$11:$B$20),"")</f>
        <v/>
      </c>
    </row>
    <row r="629" spans="1:7" x14ac:dyDescent="0.35">
      <c r="A629" s="42" t="str">
        <f t="shared" si="29"/>
        <v/>
      </c>
      <c r="B629" s="54" t="str">
        <f t="shared" ca="1" si="27"/>
        <v/>
      </c>
      <c r="C629" s="54" t="str">
        <f t="shared" ca="1" si="28"/>
        <v/>
      </c>
      <c r="D629" s="49" t="str">
        <f ca="1">IF(ISNUMBER(B629),(($B$4-1)*B629/(SUM($B$11:$B$1010)-B629)-1),"")</f>
        <v/>
      </c>
      <c r="E629" s="54" t="str">
        <f ca="1">IF(ISNUMBER(B629),AVERAGE($B$11:$B$1010)*(1+D629),"")</f>
        <v/>
      </c>
      <c r="F629" s="49" t="str">
        <f ca="1">IF(ISNUMBER(D629),(D629-AVERAGE($D$11:$D$1010))/STDEV($D$11:$D$1010),"")</f>
        <v/>
      </c>
      <c r="G629" s="54" t="str">
        <f ca="1">IF(ISNUMBER(B629),(B629-AVERAGE($B$11:$B$20))/STDEV($B$11:$B$20),"")</f>
        <v/>
      </c>
    </row>
    <row r="630" spans="1:7" x14ac:dyDescent="0.35">
      <c r="A630" s="42" t="str">
        <f t="shared" si="29"/>
        <v/>
      </c>
      <c r="B630" s="54" t="str">
        <f t="shared" ca="1" si="27"/>
        <v/>
      </c>
      <c r="C630" s="54" t="str">
        <f t="shared" ca="1" si="28"/>
        <v/>
      </c>
      <c r="D630" s="49" t="str">
        <f ca="1">IF(ISNUMBER(B630),(($B$4-1)*B630/(SUM($B$11:$B$1010)-B630)-1),"")</f>
        <v/>
      </c>
      <c r="E630" s="54" t="str">
        <f ca="1">IF(ISNUMBER(B630),AVERAGE($B$11:$B$1010)*(1+D630),"")</f>
        <v/>
      </c>
      <c r="F630" s="49" t="str">
        <f ca="1">IF(ISNUMBER(D630),(D630-AVERAGE($D$11:$D$1010))/STDEV($D$11:$D$1010),"")</f>
        <v/>
      </c>
      <c r="G630" s="54" t="str">
        <f ca="1">IF(ISNUMBER(B630),(B630-AVERAGE($B$11:$B$20))/STDEV($B$11:$B$20),"")</f>
        <v/>
      </c>
    </row>
    <row r="631" spans="1:7" x14ac:dyDescent="0.35">
      <c r="A631" s="42" t="str">
        <f t="shared" si="29"/>
        <v/>
      </c>
      <c r="B631" s="54" t="str">
        <f t="shared" ca="1" si="27"/>
        <v/>
      </c>
      <c r="C631" s="54" t="str">
        <f t="shared" ca="1" si="28"/>
        <v/>
      </c>
      <c r="D631" s="49" t="str">
        <f ca="1">IF(ISNUMBER(B631),(($B$4-1)*B631/(SUM($B$11:$B$1010)-B631)-1),"")</f>
        <v/>
      </c>
      <c r="E631" s="54" t="str">
        <f ca="1">IF(ISNUMBER(B631),AVERAGE($B$11:$B$1010)*(1+D631),"")</f>
        <v/>
      </c>
      <c r="F631" s="49" t="str">
        <f ca="1">IF(ISNUMBER(D631),(D631-AVERAGE($D$11:$D$1010))/STDEV($D$11:$D$1010),"")</f>
        <v/>
      </c>
      <c r="G631" s="54" t="str">
        <f ca="1">IF(ISNUMBER(B631),(B631-AVERAGE($B$11:$B$20))/STDEV($B$11:$B$20),"")</f>
        <v/>
      </c>
    </row>
    <row r="632" spans="1:7" x14ac:dyDescent="0.35">
      <c r="A632" s="42" t="str">
        <f t="shared" si="29"/>
        <v/>
      </c>
      <c r="B632" s="54" t="str">
        <f t="shared" ca="1" si="27"/>
        <v/>
      </c>
      <c r="C632" s="54" t="str">
        <f t="shared" ca="1" si="28"/>
        <v/>
      </c>
      <c r="D632" s="49" t="str">
        <f ca="1">IF(ISNUMBER(B632),(($B$4-1)*B632/(SUM($B$11:$B$1010)-B632)-1),"")</f>
        <v/>
      </c>
      <c r="E632" s="54" t="str">
        <f ca="1">IF(ISNUMBER(B632),AVERAGE($B$11:$B$1010)*(1+D632),"")</f>
        <v/>
      </c>
      <c r="F632" s="49" t="str">
        <f ca="1">IF(ISNUMBER(D632),(D632-AVERAGE($D$11:$D$1010))/STDEV($D$11:$D$1010),"")</f>
        <v/>
      </c>
      <c r="G632" s="54" t="str">
        <f ca="1">IF(ISNUMBER(B632),(B632-AVERAGE($B$11:$B$20))/STDEV($B$11:$B$20),"")</f>
        <v/>
      </c>
    </row>
    <row r="633" spans="1:7" x14ac:dyDescent="0.35">
      <c r="A633" s="42" t="str">
        <f t="shared" si="29"/>
        <v/>
      </c>
      <c r="B633" s="54" t="str">
        <f t="shared" ca="1" si="27"/>
        <v/>
      </c>
      <c r="C633" s="54" t="str">
        <f t="shared" ca="1" si="28"/>
        <v/>
      </c>
      <c r="D633" s="49" t="str">
        <f ca="1">IF(ISNUMBER(B633),(($B$4-1)*B633/(SUM($B$11:$B$1010)-B633)-1),"")</f>
        <v/>
      </c>
      <c r="E633" s="54" t="str">
        <f ca="1">IF(ISNUMBER(B633),AVERAGE($B$11:$B$1010)*(1+D633),"")</f>
        <v/>
      </c>
      <c r="F633" s="49" t="str">
        <f ca="1">IF(ISNUMBER(D633),(D633-AVERAGE($D$11:$D$1010))/STDEV($D$11:$D$1010),"")</f>
        <v/>
      </c>
      <c r="G633" s="54" t="str">
        <f ca="1">IF(ISNUMBER(B633),(B633-AVERAGE($B$11:$B$20))/STDEV($B$11:$B$20),"")</f>
        <v/>
      </c>
    </row>
    <row r="634" spans="1:7" x14ac:dyDescent="0.35">
      <c r="A634" s="42" t="str">
        <f t="shared" si="29"/>
        <v/>
      </c>
      <c r="B634" s="54" t="str">
        <f t="shared" ca="1" si="27"/>
        <v/>
      </c>
      <c r="C634" s="54" t="str">
        <f t="shared" ca="1" si="28"/>
        <v/>
      </c>
      <c r="D634" s="49" t="str">
        <f ca="1">IF(ISNUMBER(B634),(($B$4-1)*B634/(SUM($B$11:$B$1010)-B634)-1),"")</f>
        <v/>
      </c>
      <c r="E634" s="54" t="str">
        <f ca="1">IF(ISNUMBER(B634),AVERAGE($B$11:$B$1010)*(1+D634),"")</f>
        <v/>
      </c>
      <c r="F634" s="49" t="str">
        <f ca="1">IF(ISNUMBER(D634),(D634-AVERAGE($D$11:$D$1010))/STDEV($D$11:$D$1010),"")</f>
        <v/>
      </c>
      <c r="G634" s="54" t="str">
        <f ca="1">IF(ISNUMBER(B634),(B634-AVERAGE($B$11:$B$20))/STDEV($B$11:$B$20),"")</f>
        <v/>
      </c>
    </row>
    <row r="635" spans="1:7" x14ac:dyDescent="0.35">
      <c r="A635" s="42" t="str">
        <f t="shared" si="29"/>
        <v/>
      </c>
      <c r="B635" s="54" t="str">
        <f t="shared" ca="1" si="27"/>
        <v/>
      </c>
      <c r="C635" s="54" t="str">
        <f t="shared" ca="1" si="28"/>
        <v/>
      </c>
      <c r="D635" s="49" t="str">
        <f ca="1">IF(ISNUMBER(B635),(($B$4-1)*B635/(SUM($B$11:$B$1010)-B635)-1),"")</f>
        <v/>
      </c>
      <c r="E635" s="54" t="str">
        <f ca="1">IF(ISNUMBER(B635),AVERAGE($B$11:$B$1010)*(1+D635),"")</f>
        <v/>
      </c>
      <c r="F635" s="49" t="str">
        <f ca="1">IF(ISNUMBER(D635),(D635-AVERAGE($D$11:$D$1010))/STDEV($D$11:$D$1010),"")</f>
        <v/>
      </c>
      <c r="G635" s="54" t="str">
        <f ca="1">IF(ISNUMBER(B635),(B635-AVERAGE($B$11:$B$20))/STDEV($B$11:$B$20),"")</f>
        <v/>
      </c>
    </row>
    <row r="636" spans="1:7" x14ac:dyDescent="0.35">
      <c r="A636" s="42" t="str">
        <f t="shared" si="29"/>
        <v/>
      </c>
      <c r="B636" s="54" t="str">
        <f t="shared" ca="1" si="27"/>
        <v/>
      </c>
      <c r="C636" s="54" t="str">
        <f t="shared" ca="1" si="28"/>
        <v/>
      </c>
      <c r="D636" s="49" t="str">
        <f ca="1">IF(ISNUMBER(B636),(($B$4-1)*B636/(SUM($B$11:$B$1010)-B636)-1),"")</f>
        <v/>
      </c>
      <c r="E636" s="54" t="str">
        <f ca="1">IF(ISNUMBER(B636),AVERAGE($B$11:$B$1010)*(1+D636),"")</f>
        <v/>
      </c>
      <c r="F636" s="49" t="str">
        <f ca="1">IF(ISNUMBER(D636),(D636-AVERAGE($D$11:$D$1010))/STDEV($D$11:$D$1010),"")</f>
        <v/>
      </c>
      <c r="G636" s="54" t="str">
        <f ca="1">IF(ISNUMBER(B636),(B636-AVERAGE($B$11:$B$20))/STDEV($B$11:$B$20),"")</f>
        <v/>
      </c>
    </row>
    <row r="637" spans="1:7" x14ac:dyDescent="0.35">
      <c r="A637" s="42" t="str">
        <f t="shared" si="29"/>
        <v/>
      </c>
      <c r="B637" s="54" t="str">
        <f t="shared" ca="1" si="27"/>
        <v/>
      </c>
      <c r="C637" s="54" t="str">
        <f t="shared" ca="1" si="28"/>
        <v/>
      </c>
      <c r="D637" s="49" t="str">
        <f ca="1">IF(ISNUMBER(B637),(($B$4-1)*B637/(SUM($B$11:$B$1010)-B637)-1),"")</f>
        <v/>
      </c>
      <c r="E637" s="54" t="str">
        <f ca="1">IF(ISNUMBER(B637),AVERAGE($B$11:$B$1010)*(1+D637),"")</f>
        <v/>
      </c>
      <c r="F637" s="49" t="str">
        <f ca="1">IF(ISNUMBER(D637),(D637-AVERAGE($D$11:$D$1010))/STDEV($D$11:$D$1010),"")</f>
        <v/>
      </c>
      <c r="G637" s="54" t="str">
        <f ca="1">IF(ISNUMBER(B637),(B637-AVERAGE($B$11:$B$20))/STDEV($B$11:$B$20),"")</f>
        <v/>
      </c>
    </row>
    <row r="638" spans="1:7" x14ac:dyDescent="0.35">
      <c r="A638" s="42" t="str">
        <f t="shared" si="29"/>
        <v/>
      </c>
      <c r="B638" s="54" t="str">
        <f t="shared" ca="1" si="27"/>
        <v/>
      </c>
      <c r="C638" s="54" t="str">
        <f t="shared" ca="1" si="28"/>
        <v/>
      </c>
      <c r="D638" s="49" t="str">
        <f ca="1">IF(ISNUMBER(B638),(($B$4-1)*B638/(SUM($B$11:$B$1010)-B638)-1),"")</f>
        <v/>
      </c>
      <c r="E638" s="54" t="str">
        <f ca="1">IF(ISNUMBER(B638),AVERAGE($B$11:$B$1010)*(1+D638),"")</f>
        <v/>
      </c>
      <c r="F638" s="49" t="str">
        <f ca="1">IF(ISNUMBER(D638),(D638-AVERAGE($D$11:$D$1010))/STDEV($D$11:$D$1010),"")</f>
        <v/>
      </c>
      <c r="G638" s="54" t="str">
        <f ca="1">IF(ISNUMBER(B638),(B638-AVERAGE($B$11:$B$20))/STDEV($B$11:$B$20),"")</f>
        <v/>
      </c>
    </row>
    <row r="639" spans="1:7" x14ac:dyDescent="0.35">
      <c r="A639" s="42" t="str">
        <f t="shared" si="29"/>
        <v/>
      </c>
      <c r="B639" s="54" t="str">
        <f t="shared" ca="1" si="27"/>
        <v/>
      </c>
      <c r="C639" s="54" t="str">
        <f t="shared" ca="1" si="28"/>
        <v/>
      </c>
      <c r="D639" s="49" t="str">
        <f ca="1">IF(ISNUMBER(B639),(($B$4-1)*B639/(SUM($B$11:$B$1010)-B639)-1),"")</f>
        <v/>
      </c>
      <c r="E639" s="54" t="str">
        <f ca="1">IF(ISNUMBER(B639),AVERAGE($B$11:$B$1010)*(1+D639),"")</f>
        <v/>
      </c>
      <c r="F639" s="49" t="str">
        <f ca="1">IF(ISNUMBER(D639),(D639-AVERAGE($D$11:$D$1010))/STDEV($D$11:$D$1010),"")</f>
        <v/>
      </c>
      <c r="G639" s="54" t="str">
        <f ca="1">IF(ISNUMBER(B639),(B639-AVERAGE($B$11:$B$20))/STDEV($B$11:$B$20),"")</f>
        <v/>
      </c>
    </row>
    <row r="640" spans="1:7" x14ac:dyDescent="0.35">
      <c r="A640" s="42" t="str">
        <f t="shared" si="29"/>
        <v/>
      </c>
      <c r="B640" s="54" t="str">
        <f t="shared" ca="1" si="27"/>
        <v/>
      </c>
      <c r="C640" s="54" t="str">
        <f t="shared" ca="1" si="28"/>
        <v/>
      </c>
      <c r="D640" s="49" t="str">
        <f ca="1">IF(ISNUMBER(B640),(($B$4-1)*B640/(SUM($B$11:$B$1010)-B640)-1),"")</f>
        <v/>
      </c>
      <c r="E640" s="54" t="str">
        <f ca="1">IF(ISNUMBER(B640),AVERAGE($B$11:$B$1010)*(1+D640),"")</f>
        <v/>
      </c>
      <c r="F640" s="49" t="str">
        <f ca="1">IF(ISNUMBER(D640),(D640-AVERAGE($D$11:$D$1010))/STDEV($D$11:$D$1010),"")</f>
        <v/>
      </c>
      <c r="G640" s="54" t="str">
        <f ca="1">IF(ISNUMBER(B640),(B640-AVERAGE($B$11:$B$20))/STDEV($B$11:$B$20),"")</f>
        <v/>
      </c>
    </row>
    <row r="641" spans="1:7" x14ac:dyDescent="0.35">
      <c r="A641" s="42" t="str">
        <f t="shared" si="29"/>
        <v/>
      </c>
      <c r="B641" s="54" t="str">
        <f t="shared" ca="1" si="27"/>
        <v/>
      </c>
      <c r="C641" s="54" t="str">
        <f t="shared" ca="1" si="28"/>
        <v/>
      </c>
      <c r="D641" s="49" t="str">
        <f ca="1">IF(ISNUMBER(B641),(($B$4-1)*B641/(SUM($B$11:$B$1010)-B641)-1),"")</f>
        <v/>
      </c>
      <c r="E641" s="54" t="str">
        <f ca="1">IF(ISNUMBER(B641),AVERAGE($B$11:$B$1010)*(1+D641),"")</f>
        <v/>
      </c>
      <c r="F641" s="49" t="str">
        <f ca="1">IF(ISNUMBER(D641),(D641-AVERAGE($D$11:$D$1010))/STDEV($D$11:$D$1010),"")</f>
        <v/>
      </c>
      <c r="G641" s="54" t="str">
        <f ca="1">IF(ISNUMBER(B641),(B641-AVERAGE($B$11:$B$20))/STDEV($B$11:$B$20),"")</f>
        <v/>
      </c>
    </row>
    <row r="642" spans="1:7" x14ac:dyDescent="0.35">
      <c r="A642" s="42" t="str">
        <f t="shared" si="29"/>
        <v/>
      </c>
      <c r="B642" s="54" t="str">
        <f t="shared" ca="1" si="27"/>
        <v/>
      </c>
      <c r="C642" s="54" t="str">
        <f t="shared" ca="1" si="28"/>
        <v/>
      </c>
      <c r="D642" s="49" t="str">
        <f ca="1">IF(ISNUMBER(B642),(($B$4-1)*B642/(SUM($B$11:$B$1010)-B642)-1),"")</f>
        <v/>
      </c>
      <c r="E642" s="54" t="str">
        <f ca="1">IF(ISNUMBER(B642),AVERAGE($B$11:$B$1010)*(1+D642),"")</f>
        <v/>
      </c>
      <c r="F642" s="49" t="str">
        <f ca="1">IF(ISNUMBER(D642),(D642-AVERAGE($D$11:$D$1010))/STDEV($D$11:$D$1010),"")</f>
        <v/>
      </c>
      <c r="G642" s="54" t="str">
        <f ca="1">IF(ISNUMBER(B642),(B642-AVERAGE($B$11:$B$20))/STDEV($B$11:$B$20),"")</f>
        <v/>
      </c>
    </row>
    <row r="643" spans="1:7" x14ac:dyDescent="0.35">
      <c r="A643" s="42" t="str">
        <f t="shared" si="29"/>
        <v/>
      </c>
      <c r="B643" s="54" t="str">
        <f t="shared" ca="1" si="27"/>
        <v/>
      </c>
      <c r="C643" s="54" t="str">
        <f t="shared" ca="1" si="28"/>
        <v/>
      </c>
      <c r="D643" s="49" t="str">
        <f ca="1">IF(ISNUMBER(B643),(($B$4-1)*B643/(SUM($B$11:$B$1010)-B643)-1),"")</f>
        <v/>
      </c>
      <c r="E643" s="54" t="str">
        <f ca="1">IF(ISNUMBER(B643),AVERAGE($B$11:$B$1010)*(1+D643),"")</f>
        <v/>
      </c>
      <c r="F643" s="49" t="str">
        <f ca="1">IF(ISNUMBER(D643),(D643-AVERAGE($D$11:$D$1010))/STDEV($D$11:$D$1010),"")</f>
        <v/>
      </c>
      <c r="G643" s="54" t="str">
        <f ca="1">IF(ISNUMBER(B643),(B643-AVERAGE($B$11:$B$20))/STDEV($B$11:$B$20),"")</f>
        <v/>
      </c>
    </row>
    <row r="644" spans="1:7" x14ac:dyDescent="0.35">
      <c r="A644" s="42" t="str">
        <f t="shared" si="29"/>
        <v/>
      </c>
      <c r="B644" s="54" t="str">
        <f t="shared" ca="1" si="27"/>
        <v/>
      </c>
      <c r="C644" s="54" t="str">
        <f t="shared" ca="1" si="28"/>
        <v/>
      </c>
      <c r="D644" s="49" t="str">
        <f ca="1">IF(ISNUMBER(B644),(($B$4-1)*B644/(SUM($B$11:$B$1010)-B644)-1),"")</f>
        <v/>
      </c>
      <c r="E644" s="54" t="str">
        <f ca="1">IF(ISNUMBER(B644),AVERAGE($B$11:$B$1010)*(1+D644),"")</f>
        <v/>
      </c>
      <c r="F644" s="49" t="str">
        <f ca="1">IF(ISNUMBER(D644),(D644-AVERAGE($D$11:$D$1010))/STDEV($D$11:$D$1010),"")</f>
        <v/>
      </c>
      <c r="G644" s="54" t="str">
        <f ca="1">IF(ISNUMBER(B644),(B644-AVERAGE($B$11:$B$20))/STDEV($B$11:$B$20),"")</f>
        <v/>
      </c>
    </row>
    <row r="645" spans="1:7" x14ac:dyDescent="0.35">
      <c r="A645" s="42" t="str">
        <f t="shared" si="29"/>
        <v/>
      </c>
      <c r="B645" s="54" t="str">
        <f t="shared" ca="1" si="27"/>
        <v/>
      </c>
      <c r="C645" s="54" t="str">
        <f t="shared" ca="1" si="28"/>
        <v/>
      </c>
      <c r="D645" s="49" t="str">
        <f ca="1">IF(ISNUMBER(B645),(($B$4-1)*B645/(SUM($B$11:$B$1010)-B645)-1),"")</f>
        <v/>
      </c>
      <c r="E645" s="54" t="str">
        <f ca="1">IF(ISNUMBER(B645),AVERAGE($B$11:$B$1010)*(1+D645),"")</f>
        <v/>
      </c>
      <c r="F645" s="49" t="str">
        <f ca="1">IF(ISNUMBER(D645),(D645-AVERAGE($D$11:$D$1010))/STDEV($D$11:$D$1010),"")</f>
        <v/>
      </c>
      <c r="G645" s="54" t="str">
        <f ca="1">IF(ISNUMBER(B645),(B645-AVERAGE($B$11:$B$20))/STDEV($B$11:$B$20),"")</f>
        <v/>
      </c>
    </row>
    <row r="646" spans="1:7" x14ac:dyDescent="0.35">
      <c r="A646" s="42" t="str">
        <f t="shared" si="29"/>
        <v/>
      </c>
      <c r="B646" s="54" t="str">
        <f t="shared" ca="1" si="27"/>
        <v/>
      </c>
      <c r="C646" s="54" t="str">
        <f t="shared" ca="1" si="28"/>
        <v/>
      </c>
      <c r="D646" s="49" t="str">
        <f ca="1">IF(ISNUMBER(B646),(($B$4-1)*B646/(SUM($B$11:$B$1010)-B646)-1),"")</f>
        <v/>
      </c>
      <c r="E646" s="54" t="str">
        <f ca="1">IF(ISNUMBER(B646),AVERAGE($B$11:$B$1010)*(1+D646),"")</f>
        <v/>
      </c>
      <c r="F646" s="49" t="str">
        <f ca="1">IF(ISNUMBER(D646),(D646-AVERAGE($D$11:$D$1010))/STDEV($D$11:$D$1010),"")</f>
        <v/>
      </c>
      <c r="G646" s="54" t="str">
        <f ca="1">IF(ISNUMBER(B646),(B646-AVERAGE($B$11:$B$20))/STDEV($B$11:$B$20),"")</f>
        <v/>
      </c>
    </row>
    <row r="647" spans="1:7" x14ac:dyDescent="0.35">
      <c r="A647" s="42" t="str">
        <f t="shared" si="29"/>
        <v/>
      </c>
      <c r="B647" s="54" t="str">
        <f t="shared" ca="1" si="27"/>
        <v/>
      </c>
      <c r="C647" s="54" t="str">
        <f t="shared" ca="1" si="28"/>
        <v/>
      </c>
      <c r="D647" s="49" t="str">
        <f ca="1">IF(ISNUMBER(B647),(($B$4-1)*B647/(SUM($B$11:$B$1010)-B647)-1),"")</f>
        <v/>
      </c>
      <c r="E647" s="54" t="str">
        <f ca="1">IF(ISNUMBER(B647),AVERAGE($B$11:$B$1010)*(1+D647),"")</f>
        <v/>
      </c>
      <c r="F647" s="49" t="str">
        <f ca="1">IF(ISNUMBER(D647),(D647-AVERAGE($D$11:$D$1010))/STDEV($D$11:$D$1010),"")</f>
        <v/>
      </c>
      <c r="G647" s="54" t="str">
        <f ca="1">IF(ISNUMBER(B647),(B647-AVERAGE($B$11:$B$20))/STDEV($B$11:$B$20),"")</f>
        <v/>
      </c>
    </row>
    <row r="648" spans="1:7" x14ac:dyDescent="0.35">
      <c r="A648" s="42" t="str">
        <f t="shared" si="29"/>
        <v/>
      </c>
      <c r="B648" s="54" t="str">
        <f t="shared" ca="1" si="27"/>
        <v/>
      </c>
      <c r="C648" s="54" t="str">
        <f t="shared" ca="1" si="28"/>
        <v/>
      </c>
      <c r="D648" s="49" t="str">
        <f ca="1">IF(ISNUMBER(B648),(($B$4-1)*B648/(SUM($B$11:$B$1010)-B648)-1),"")</f>
        <v/>
      </c>
      <c r="E648" s="54" t="str">
        <f ca="1">IF(ISNUMBER(B648),AVERAGE($B$11:$B$1010)*(1+D648),"")</f>
        <v/>
      </c>
      <c r="F648" s="49" t="str">
        <f ca="1">IF(ISNUMBER(D648),(D648-AVERAGE($D$11:$D$1010))/STDEV($D$11:$D$1010),"")</f>
        <v/>
      </c>
      <c r="G648" s="54" t="str">
        <f ca="1">IF(ISNUMBER(B648),(B648-AVERAGE($B$11:$B$20))/STDEV($B$11:$B$20),"")</f>
        <v/>
      </c>
    </row>
    <row r="649" spans="1:7" x14ac:dyDescent="0.35">
      <c r="A649" s="42" t="str">
        <f t="shared" si="29"/>
        <v/>
      </c>
      <c r="B649" s="54" t="str">
        <f t="shared" ca="1" si="27"/>
        <v/>
      </c>
      <c r="C649" s="54" t="str">
        <f t="shared" ca="1" si="28"/>
        <v/>
      </c>
      <c r="D649" s="49" t="str">
        <f ca="1">IF(ISNUMBER(B649),(($B$4-1)*B649/(SUM($B$11:$B$1010)-B649)-1),"")</f>
        <v/>
      </c>
      <c r="E649" s="54" t="str">
        <f ca="1">IF(ISNUMBER(B649),AVERAGE($B$11:$B$1010)*(1+D649),"")</f>
        <v/>
      </c>
      <c r="F649" s="49" t="str">
        <f ca="1">IF(ISNUMBER(D649),(D649-AVERAGE($D$11:$D$1010))/STDEV($D$11:$D$1010),"")</f>
        <v/>
      </c>
      <c r="G649" s="54" t="str">
        <f ca="1">IF(ISNUMBER(B649),(B649-AVERAGE($B$11:$B$20))/STDEV($B$11:$B$20),"")</f>
        <v/>
      </c>
    </row>
    <row r="650" spans="1:7" x14ac:dyDescent="0.35">
      <c r="A650" s="42" t="str">
        <f t="shared" si="29"/>
        <v/>
      </c>
      <c r="B650" s="54" t="str">
        <f t="shared" ca="1" si="27"/>
        <v/>
      </c>
      <c r="C650" s="54" t="str">
        <f t="shared" ca="1" si="28"/>
        <v/>
      </c>
      <c r="D650" s="49" t="str">
        <f ca="1">IF(ISNUMBER(B650),(($B$4-1)*B650/(SUM($B$11:$B$1010)-B650)-1),"")</f>
        <v/>
      </c>
      <c r="E650" s="54" t="str">
        <f ca="1">IF(ISNUMBER(B650),AVERAGE($B$11:$B$1010)*(1+D650),"")</f>
        <v/>
      </c>
      <c r="F650" s="49" t="str">
        <f ca="1">IF(ISNUMBER(D650),(D650-AVERAGE($D$11:$D$1010))/STDEV($D$11:$D$1010),"")</f>
        <v/>
      </c>
      <c r="G650" s="54" t="str">
        <f ca="1">IF(ISNUMBER(B650),(B650-AVERAGE($B$11:$B$20))/STDEV($B$11:$B$20),"")</f>
        <v/>
      </c>
    </row>
    <row r="651" spans="1:7" x14ac:dyDescent="0.35">
      <c r="A651" s="42" t="str">
        <f t="shared" si="29"/>
        <v/>
      </c>
      <c r="B651" s="54" t="str">
        <f t="shared" ca="1" si="27"/>
        <v/>
      </c>
      <c r="C651" s="54" t="str">
        <f t="shared" ca="1" si="28"/>
        <v/>
      </c>
      <c r="D651" s="49" t="str">
        <f ca="1">IF(ISNUMBER(B651),(($B$4-1)*B651/(SUM($B$11:$B$1010)-B651)-1),"")</f>
        <v/>
      </c>
      <c r="E651" s="54" t="str">
        <f ca="1">IF(ISNUMBER(B651),AVERAGE($B$11:$B$1010)*(1+D651),"")</f>
        <v/>
      </c>
      <c r="F651" s="49" t="str">
        <f ca="1">IF(ISNUMBER(D651),(D651-AVERAGE($D$11:$D$1010))/STDEV($D$11:$D$1010),"")</f>
        <v/>
      </c>
      <c r="G651" s="54" t="str">
        <f ca="1">IF(ISNUMBER(B651),(B651-AVERAGE($B$11:$B$20))/STDEV($B$11:$B$20),"")</f>
        <v/>
      </c>
    </row>
    <row r="652" spans="1:7" x14ac:dyDescent="0.35">
      <c r="A652" s="42" t="str">
        <f t="shared" si="29"/>
        <v/>
      </c>
      <c r="B652" s="54" t="str">
        <f t="shared" ref="B652:B715" ca="1" si="30">IF(ISNUMBER(A652),_xlfn.NORM.INV(RAND(),$B$2,$B$3),"")</f>
        <v/>
      </c>
      <c r="C652" s="54" t="str">
        <f t="shared" ref="C652:C715" ca="1" si="31">IF(ISNUMBER(B652),(SUM($B$11:$B$1010)-B652)/($B$4-1),"")</f>
        <v/>
      </c>
      <c r="D652" s="49" t="str">
        <f ca="1">IF(ISNUMBER(B652),(($B$4-1)*B652/(SUM($B$11:$B$1010)-B652)-1),"")</f>
        <v/>
      </c>
      <c r="E652" s="54" t="str">
        <f ca="1">IF(ISNUMBER(B652),AVERAGE($B$11:$B$1010)*(1+D652),"")</f>
        <v/>
      </c>
      <c r="F652" s="49" t="str">
        <f ca="1">IF(ISNUMBER(D652),(D652-AVERAGE($D$11:$D$1010))/STDEV($D$11:$D$1010),"")</f>
        <v/>
      </c>
      <c r="G652" s="54" t="str">
        <f ca="1">IF(ISNUMBER(B652),(B652-AVERAGE($B$11:$B$20))/STDEV($B$11:$B$20),"")</f>
        <v/>
      </c>
    </row>
    <row r="653" spans="1:7" x14ac:dyDescent="0.35">
      <c r="A653" s="42" t="str">
        <f t="shared" ref="A653:A716" si="32">IF(A652&lt;$B$4,A652+1,"")</f>
        <v/>
      </c>
      <c r="B653" s="54" t="str">
        <f t="shared" ca="1" si="30"/>
        <v/>
      </c>
      <c r="C653" s="54" t="str">
        <f t="shared" ca="1" si="31"/>
        <v/>
      </c>
      <c r="D653" s="49" t="str">
        <f ca="1">IF(ISNUMBER(B653),(($B$4-1)*B653/(SUM($B$11:$B$1010)-B653)-1),"")</f>
        <v/>
      </c>
      <c r="E653" s="54" t="str">
        <f ca="1">IF(ISNUMBER(B653),AVERAGE($B$11:$B$1010)*(1+D653),"")</f>
        <v/>
      </c>
      <c r="F653" s="49" t="str">
        <f ca="1">IF(ISNUMBER(D653),(D653-AVERAGE($D$11:$D$1010))/STDEV($D$11:$D$1010),"")</f>
        <v/>
      </c>
      <c r="G653" s="54" t="str">
        <f ca="1">IF(ISNUMBER(B653),(B653-AVERAGE($B$11:$B$20))/STDEV($B$11:$B$20),"")</f>
        <v/>
      </c>
    </row>
    <row r="654" spans="1:7" x14ac:dyDescent="0.35">
      <c r="A654" s="42" t="str">
        <f t="shared" si="32"/>
        <v/>
      </c>
      <c r="B654" s="54" t="str">
        <f t="shared" ca="1" si="30"/>
        <v/>
      </c>
      <c r="C654" s="54" t="str">
        <f t="shared" ca="1" si="31"/>
        <v/>
      </c>
      <c r="D654" s="49" t="str">
        <f ca="1">IF(ISNUMBER(B654),(($B$4-1)*B654/(SUM($B$11:$B$1010)-B654)-1),"")</f>
        <v/>
      </c>
      <c r="E654" s="54" t="str">
        <f ca="1">IF(ISNUMBER(B654),AVERAGE($B$11:$B$1010)*(1+D654),"")</f>
        <v/>
      </c>
      <c r="F654" s="49" t="str">
        <f ca="1">IF(ISNUMBER(D654),(D654-AVERAGE($D$11:$D$1010))/STDEV($D$11:$D$1010),"")</f>
        <v/>
      </c>
      <c r="G654" s="54" t="str">
        <f ca="1">IF(ISNUMBER(B654),(B654-AVERAGE($B$11:$B$20))/STDEV($B$11:$B$20),"")</f>
        <v/>
      </c>
    </row>
    <row r="655" spans="1:7" x14ac:dyDescent="0.35">
      <c r="A655" s="42" t="str">
        <f t="shared" si="32"/>
        <v/>
      </c>
      <c r="B655" s="54" t="str">
        <f t="shared" ca="1" si="30"/>
        <v/>
      </c>
      <c r="C655" s="54" t="str">
        <f t="shared" ca="1" si="31"/>
        <v/>
      </c>
      <c r="D655" s="49" t="str">
        <f ca="1">IF(ISNUMBER(B655),(($B$4-1)*B655/(SUM($B$11:$B$1010)-B655)-1),"")</f>
        <v/>
      </c>
      <c r="E655" s="54" t="str">
        <f ca="1">IF(ISNUMBER(B655),AVERAGE($B$11:$B$1010)*(1+D655),"")</f>
        <v/>
      </c>
      <c r="F655" s="49" t="str">
        <f ca="1">IF(ISNUMBER(D655),(D655-AVERAGE($D$11:$D$1010))/STDEV($D$11:$D$1010),"")</f>
        <v/>
      </c>
      <c r="G655" s="54" t="str">
        <f ca="1">IF(ISNUMBER(B655),(B655-AVERAGE($B$11:$B$20))/STDEV($B$11:$B$20),"")</f>
        <v/>
      </c>
    </row>
    <row r="656" spans="1:7" x14ac:dyDescent="0.35">
      <c r="A656" s="42" t="str">
        <f t="shared" si="32"/>
        <v/>
      </c>
      <c r="B656" s="54" t="str">
        <f t="shared" ca="1" si="30"/>
        <v/>
      </c>
      <c r="C656" s="54" t="str">
        <f t="shared" ca="1" si="31"/>
        <v/>
      </c>
      <c r="D656" s="49" t="str">
        <f ca="1">IF(ISNUMBER(B656),(($B$4-1)*B656/(SUM($B$11:$B$1010)-B656)-1),"")</f>
        <v/>
      </c>
      <c r="E656" s="54" t="str">
        <f ca="1">IF(ISNUMBER(B656),AVERAGE($B$11:$B$1010)*(1+D656),"")</f>
        <v/>
      </c>
      <c r="F656" s="49" t="str">
        <f ca="1">IF(ISNUMBER(D656),(D656-AVERAGE($D$11:$D$1010))/STDEV($D$11:$D$1010),"")</f>
        <v/>
      </c>
      <c r="G656" s="54" t="str">
        <f ca="1">IF(ISNUMBER(B656),(B656-AVERAGE($B$11:$B$20))/STDEV($B$11:$B$20),"")</f>
        <v/>
      </c>
    </row>
    <row r="657" spans="1:7" x14ac:dyDescent="0.35">
      <c r="A657" s="42" t="str">
        <f t="shared" si="32"/>
        <v/>
      </c>
      <c r="B657" s="54" t="str">
        <f t="shared" ca="1" si="30"/>
        <v/>
      </c>
      <c r="C657" s="54" t="str">
        <f t="shared" ca="1" si="31"/>
        <v/>
      </c>
      <c r="D657" s="49" t="str">
        <f ca="1">IF(ISNUMBER(B657),(($B$4-1)*B657/(SUM($B$11:$B$1010)-B657)-1),"")</f>
        <v/>
      </c>
      <c r="E657" s="54" t="str">
        <f ca="1">IF(ISNUMBER(B657),AVERAGE($B$11:$B$1010)*(1+D657),"")</f>
        <v/>
      </c>
      <c r="F657" s="49" t="str">
        <f ca="1">IF(ISNUMBER(D657),(D657-AVERAGE($D$11:$D$1010))/STDEV($D$11:$D$1010),"")</f>
        <v/>
      </c>
      <c r="G657" s="54" t="str">
        <f ca="1">IF(ISNUMBER(B657),(B657-AVERAGE($B$11:$B$20))/STDEV($B$11:$B$20),"")</f>
        <v/>
      </c>
    </row>
    <row r="658" spans="1:7" x14ac:dyDescent="0.35">
      <c r="A658" s="42" t="str">
        <f t="shared" si="32"/>
        <v/>
      </c>
      <c r="B658" s="54" t="str">
        <f t="shared" ca="1" si="30"/>
        <v/>
      </c>
      <c r="C658" s="54" t="str">
        <f t="shared" ca="1" si="31"/>
        <v/>
      </c>
      <c r="D658" s="49" t="str">
        <f ca="1">IF(ISNUMBER(B658),(($B$4-1)*B658/(SUM($B$11:$B$1010)-B658)-1),"")</f>
        <v/>
      </c>
      <c r="E658" s="54" t="str">
        <f ca="1">IF(ISNUMBER(B658),AVERAGE($B$11:$B$1010)*(1+D658),"")</f>
        <v/>
      </c>
      <c r="F658" s="49" t="str">
        <f ca="1">IF(ISNUMBER(D658),(D658-AVERAGE($D$11:$D$1010))/STDEV($D$11:$D$1010),"")</f>
        <v/>
      </c>
      <c r="G658" s="54" t="str">
        <f ca="1">IF(ISNUMBER(B658),(B658-AVERAGE($B$11:$B$20))/STDEV($B$11:$B$20),"")</f>
        <v/>
      </c>
    </row>
    <row r="659" spans="1:7" x14ac:dyDescent="0.35">
      <c r="A659" s="42" t="str">
        <f t="shared" si="32"/>
        <v/>
      </c>
      <c r="B659" s="54" t="str">
        <f t="shared" ca="1" si="30"/>
        <v/>
      </c>
      <c r="C659" s="54" t="str">
        <f t="shared" ca="1" si="31"/>
        <v/>
      </c>
      <c r="D659" s="49" t="str">
        <f ca="1">IF(ISNUMBER(B659),(($B$4-1)*B659/(SUM($B$11:$B$1010)-B659)-1),"")</f>
        <v/>
      </c>
      <c r="E659" s="54" t="str">
        <f ca="1">IF(ISNUMBER(B659),AVERAGE($B$11:$B$1010)*(1+D659),"")</f>
        <v/>
      </c>
      <c r="F659" s="49" t="str">
        <f ca="1">IF(ISNUMBER(D659),(D659-AVERAGE($D$11:$D$1010))/STDEV($D$11:$D$1010),"")</f>
        <v/>
      </c>
      <c r="G659" s="54" t="str">
        <f ca="1">IF(ISNUMBER(B659),(B659-AVERAGE($B$11:$B$20))/STDEV($B$11:$B$20),"")</f>
        <v/>
      </c>
    </row>
    <row r="660" spans="1:7" x14ac:dyDescent="0.35">
      <c r="A660" s="42" t="str">
        <f t="shared" si="32"/>
        <v/>
      </c>
      <c r="B660" s="54" t="str">
        <f t="shared" ca="1" si="30"/>
        <v/>
      </c>
      <c r="C660" s="54" t="str">
        <f t="shared" ca="1" si="31"/>
        <v/>
      </c>
      <c r="D660" s="49" t="str">
        <f ca="1">IF(ISNUMBER(B660),(($B$4-1)*B660/(SUM($B$11:$B$1010)-B660)-1),"")</f>
        <v/>
      </c>
      <c r="E660" s="54" t="str">
        <f ca="1">IF(ISNUMBER(B660),AVERAGE($B$11:$B$1010)*(1+D660),"")</f>
        <v/>
      </c>
      <c r="F660" s="49" t="str">
        <f ca="1">IF(ISNUMBER(D660),(D660-AVERAGE($D$11:$D$1010))/STDEV($D$11:$D$1010),"")</f>
        <v/>
      </c>
      <c r="G660" s="54" t="str">
        <f ca="1">IF(ISNUMBER(B660),(B660-AVERAGE($B$11:$B$20))/STDEV($B$11:$B$20),"")</f>
        <v/>
      </c>
    </row>
    <row r="661" spans="1:7" x14ac:dyDescent="0.35">
      <c r="A661" s="42" t="str">
        <f t="shared" si="32"/>
        <v/>
      </c>
      <c r="B661" s="54" t="str">
        <f t="shared" ca="1" si="30"/>
        <v/>
      </c>
      <c r="C661" s="54" t="str">
        <f t="shared" ca="1" si="31"/>
        <v/>
      </c>
      <c r="D661" s="49" t="str">
        <f ca="1">IF(ISNUMBER(B661),(($B$4-1)*B661/(SUM($B$11:$B$1010)-B661)-1),"")</f>
        <v/>
      </c>
      <c r="E661" s="54" t="str">
        <f ca="1">IF(ISNUMBER(B661),AVERAGE($B$11:$B$1010)*(1+D661),"")</f>
        <v/>
      </c>
      <c r="F661" s="49" t="str">
        <f ca="1">IF(ISNUMBER(D661),(D661-AVERAGE($D$11:$D$1010))/STDEV($D$11:$D$1010),"")</f>
        <v/>
      </c>
      <c r="G661" s="54" t="str">
        <f ca="1">IF(ISNUMBER(B661),(B661-AVERAGE($B$11:$B$20))/STDEV($B$11:$B$20),"")</f>
        <v/>
      </c>
    </row>
    <row r="662" spans="1:7" x14ac:dyDescent="0.35">
      <c r="A662" s="42" t="str">
        <f t="shared" si="32"/>
        <v/>
      </c>
      <c r="B662" s="54" t="str">
        <f t="shared" ca="1" si="30"/>
        <v/>
      </c>
      <c r="C662" s="54" t="str">
        <f t="shared" ca="1" si="31"/>
        <v/>
      </c>
      <c r="D662" s="49" t="str">
        <f ca="1">IF(ISNUMBER(B662),(($B$4-1)*B662/(SUM($B$11:$B$1010)-B662)-1),"")</f>
        <v/>
      </c>
      <c r="E662" s="54" t="str">
        <f ca="1">IF(ISNUMBER(B662),AVERAGE($B$11:$B$1010)*(1+D662),"")</f>
        <v/>
      </c>
      <c r="F662" s="49" t="str">
        <f ca="1">IF(ISNUMBER(D662),(D662-AVERAGE($D$11:$D$1010))/STDEV($D$11:$D$1010),"")</f>
        <v/>
      </c>
      <c r="G662" s="54" t="str">
        <f ca="1">IF(ISNUMBER(B662),(B662-AVERAGE($B$11:$B$20))/STDEV($B$11:$B$20),"")</f>
        <v/>
      </c>
    </row>
    <row r="663" spans="1:7" x14ac:dyDescent="0.35">
      <c r="A663" s="42" t="str">
        <f t="shared" si="32"/>
        <v/>
      </c>
      <c r="B663" s="54" t="str">
        <f t="shared" ca="1" si="30"/>
        <v/>
      </c>
      <c r="C663" s="54" t="str">
        <f t="shared" ca="1" si="31"/>
        <v/>
      </c>
      <c r="D663" s="49" t="str">
        <f ca="1">IF(ISNUMBER(B663),(($B$4-1)*B663/(SUM($B$11:$B$1010)-B663)-1),"")</f>
        <v/>
      </c>
      <c r="E663" s="54" t="str">
        <f ca="1">IF(ISNUMBER(B663),AVERAGE($B$11:$B$1010)*(1+D663),"")</f>
        <v/>
      </c>
      <c r="F663" s="49" t="str">
        <f ca="1">IF(ISNUMBER(D663),(D663-AVERAGE($D$11:$D$1010))/STDEV($D$11:$D$1010),"")</f>
        <v/>
      </c>
      <c r="G663" s="54" t="str">
        <f ca="1">IF(ISNUMBER(B663),(B663-AVERAGE($B$11:$B$20))/STDEV($B$11:$B$20),"")</f>
        <v/>
      </c>
    </row>
    <row r="664" spans="1:7" x14ac:dyDescent="0.35">
      <c r="A664" s="42" t="str">
        <f t="shared" si="32"/>
        <v/>
      </c>
      <c r="B664" s="54" t="str">
        <f t="shared" ca="1" si="30"/>
        <v/>
      </c>
      <c r="C664" s="54" t="str">
        <f t="shared" ca="1" si="31"/>
        <v/>
      </c>
      <c r="D664" s="49" t="str">
        <f ca="1">IF(ISNUMBER(B664),(($B$4-1)*B664/(SUM($B$11:$B$1010)-B664)-1),"")</f>
        <v/>
      </c>
      <c r="E664" s="54" t="str">
        <f ca="1">IF(ISNUMBER(B664),AVERAGE($B$11:$B$1010)*(1+D664),"")</f>
        <v/>
      </c>
      <c r="F664" s="49" t="str">
        <f ca="1">IF(ISNUMBER(D664),(D664-AVERAGE($D$11:$D$1010))/STDEV($D$11:$D$1010),"")</f>
        <v/>
      </c>
      <c r="G664" s="54" t="str">
        <f ca="1">IF(ISNUMBER(B664),(B664-AVERAGE($B$11:$B$20))/STDEV($B$11:$B$20),"")</f>
        <v/>
      </c>
    </row>
    <row r="665" spans="1:7" x14ac:dyDescent="0.35">
      <c r="A665" s="42" t="str">
        <f t="shared" si="32"/>
        <v/>
      </c>
      <c r="B665" s="54" t="str">
        <f t="shared" ca="1" si="30"/>
        <v/>
      </c>
      <c r="C665" s="54" t="str">
        <f t="shared" ca="1" si="31"/>
        <v/>
      </c>
      <c r="D665" s="49" t="str">
        <f ca="1">IF(ISNUMBER(B665),(($B$4-1)*B665/(SUM($B$11:$B$1010)-B665)-1),"")</f>
        <v/>
      </c>
      <c r="E665" s="54" t="str">
        <f ca="1">IF(ISNUMBER(B665),AVERAGE($B$11:$B$1010)*(1+D665),"")</f>
        <v/>
      </c>
      <c r="F665" s="49" t="str">
        <f ca="1">IF(ISNUMBER(D665),(D665-AVERAGE($D$11:$D$1010))/STDEV($D$11:$D$1010),"")</f>
        <v/>
      </c>
      <c r="G665" s="54" t="str">
        <f ca="1">IF(ISNUMBER(B665),(B665-AVERAGE($B$11:$B$20))/STDEV($B$11:$B$20),"")</f>
        <v/>
      </c>
    </row>
    <row r="666" spans="1:7" x14ac:dyDescent="0.35">
      <c r="A666" s="42" t="str">
        <f t="shared" si="32"/>
        <v/>
      </c>
      <c r="B666" s="54" t="str">
        <f t="shared" ca="1" si="30"/>
        <v/>
      </c>
      <c r="C666" s="54" t="str">
        <f t="shared" ca="1" si="31"/>
        <v/>
      </c>
      <c r="D666" s="49" t="str">
        <f ca="1">IF(ISNUMBER(B666),(($B$4-1)*B666/(SUM($B$11:$B$1010)-B666)-1),"")</f>
        <v/>
      </c>
      <c r="E666" s="54" t="str">
        <f ca="1">IF(ISNUMBER(B666),AVERAGE($B$11:$B$1010)*(1+D666),"")</f>
        <v/>
      </c>
      <c r="F666" s="49" t="str">
        <f ca="1">IF(ISNUMBER(D666),(D666-AVERAGE($D$11:$D$1010))/STDEV($D$11:$D$1010),"")</f>
        <v/>
      </c>
      <c r="G666" s="54" t="str">
        <f ca="1">IF(ISNUMBER(B666),(B666-AVERAGE($B$11:$B$20))/STDEV($B$11:$B$20),"")</f>
        <v/>
      </c>
    </row>
    <row r="667" spans="1:7" x14ac:dyDescent="0.35">
      <c r="A667" s="42" t="str">
        <f t="shared" si="32"/>
        <v/>
      </c>
      <c r="B667" s="54" t="str">
        <f t="shared" ca="1" si="30"/>
        <v/>
      </c>
      <c r="C667" s="54" t="str">
        <f t="shared" ca="1" si="31"/>
        <v/>
      </c>
      <c r="D667" s="49" t="str">
        <f ca="1">IF(ISNUMBER(B667),(($B$4-1)*B667/(SUM($B$11:$B$1010)-B667)-1),"")</f>
        <v/>
      </c>
      <c r="E667" s="54" t="str">
        <f ca="1">IF(ISNUMBER(B667),AVERAGE($B$11:$B$1010)*(1+D667),"")</f>
        <v/>
      </c>
      <c r="F667" s="49" t="str">
        <f ca="1">IF(ISNUMBER(D667),(D667-AVERAGE($D$11:$D$1010))/STDEV($D$11:$D$1010),"")</f>
        <v/>
      </c>
      <c r="G667" s="54" t="str">
        <f ca="1">IF(ISNUMBER(B667),(B667-AVERAGE($B$11:$B$20))/STDEV($B$11:$B$20),"")</f>
        <v/>
      </c>
    </row>
    <row r="668" spans="1:7" x14ac:dyDescent="0.35">
      <c r="A668" s="42" t="str">
        <f t="shared" si="32"/>
        <v/>
      </c>
      <c r="B668" s="54" t="str">
        <f t="shared" ca="1" si="30"/>
        <v/>
      </c>
      <c r="C668" s="54" t="str">
        <f t="shared" ca="1" si="31"/>
        <v/>
      </c>
      <c r="D668" s="49" t="str">
        <f ca="1">IF(ISNUMBER(B668),(($B$4-1)*B668/(SUM($B$11:$B$1010)-B668)-1),"")</f>
        <v/>
      </c>
      <c r="E668" s="54" t="str">
        <f ca="1">IF(ISNUMBER(B668),AVERAGE($B$11:$B$1010)*(1+D668),"")</f>
        <v/>
      </c>
      <c r="F668" s="49" t="str">
        <f ca="1">IF(ISNUMBER(D668),(D668-AVERAGE($D$11:$D$1010))/STDEV($D$11:$D$1010),"")</f>
        <v/>
      </c>
      <c r="G668" s="54" t="str">
        <f ca="1">IF(ISNUMBER(B668),(B668-AVERAGE($B$11:$B$20))/STDEV($B$11:$B$20),"")</f>
        <v/>
      </c>
    </row>
    <row r="669" spans="1:7" x14ac:dyDescent="0.35">
      <c r="A669" s="42" t="str">
        <f t="shared" si="32"/>
        <v/>
      </c>
      <c r="B669" s="54" t="str">
        <f t="shared" ca="1" si="30"/>
        <v/>
      </c>
      <c r="C669" s="54" t="str">
        <f t="shared" ca="1" si="31"/>
        <v/>
      </c>
      <c r="D669" s="49" t="str">
        <f ca="1">IF(ISNUMBER(B669),(($B$4-1)*B669/(SUM($B$11:$B$1010)-B669)-1),"")</f>
        <v/>
      </c>
      <c r="E669" s="54" t="str">
        <f ca="1">IF(ISNUMBER(B669),AVERAGE($B$11:$B$1010)*(1+D669),"")</f>
        <v/>
      </c>
      <c r="F669" s="49" t="str">
        <f ca="1">IF(ISNUMBER(D669),(D669-AVERAGE($D$11:$D$1010))/STDEV($D$11:$D$1010),"")</f>
        <v/>
      </c>
      <c r="G669" s="54" t="str">
        <f ca="1">IF(ISNUMBER(B669),(B669-AVERAGE($B$11:$B$20))/STDEV($B$11:$B$20),"")</f>
        <v/>
      </c>
    </row>
    <row r="670" spans="1:7" x14ac:dyDescent="0.35">
      <c r="A670" s="42" t="str">
        <f t="shared" si="32"/>
        <v/>
      </c>
      <c r="B670" s="54" t="str">
        <f t="shared" ca="1" si="30"/>
        <v/>
      </c>
      <c r="C670" s="54" t="str">
        <f t="shared" ca="1" si="31"/>
        <v/>
      </c>
      <c r="D670" s="49" t="str">
        <f ca="1">IF(ISNUMBER(B670),(($B$4-1)*B670/(SUM($B$11:$B$1010)-B670)-1),"")</f>
        <v/>
      </c>
      <c r="E670" s="54" t="str">
        <f ca="1">IF(ISNUMBER(B670),AVERAGE($B$11:$B$1010)*(1+D670),"")</f>
        <v/>
      </c>
      <c r="F670" s="49" t="str">
        <f ca="1">IF(ISNUMBER(D670),(D670-AVERAGE($D$11:$D$1010))/STDEV($D$11:$D$1010),"")</f>
        <v/>
      </c>
      <c r="G670" s="54" t="str">
        <f ca="1">IF(ISNUMBER(B670),(B670-AVERAGE($B$11:$B$20))/STDEV($B$11:$B$20),"")</f>
        <v/>
      </c>
    </row>
    <row r="671" spans="1:7" x14ac:dyDescent="0.35">
      <c r="A671" s="42" t="str">
        <f t="shared" si="32"/>
        <v/>
      </c>
      <c r="B671" s="54" t="str">
        <f t="shared" ca="1" si="30"/>
        <v/>
      </c>
      <c r="C671" s="54" t="str">
        <f t="shared" ca="1" si="31"/>
        <v/>
      </c>
      <c r="D671" s="49" t="str">
        <f ca="1">IF(ISNUMBER(B671),(($B$4-1)*B671/(SUM($B$11:$B$1010)-B671)-1),"")</f>
        <v/>
      </c>
      <c r="E671" s="54" t="str">
        <f ca="1">IF(ISNUMBER(B671),AVERAGE($B$11:$B$1010)*(1+D671),"")</f>
        <v/>
      </c>
      <c r="F671" s="49" t="str">
        <f ca="1">IF(ISNUMBER(D671),(D671-AVERAGE($D$11:$D$1010))/STDEV($D$11:$D$1010),"")</f>
        <v/>
      </c>
      <c r="G671" s="54" t="str">
        <f ca="1">IF(ISNUMBER(B671),(B671-AVERAGE($B$11:$B$20))/STDEV($B$11:$B$20),"")</f>
        <v/>
      </c>
    </row>
    <row r="672" spans="1:7" x14ac:dyDescent="0.35">
      <c r="A672" s="42" t="str">
        <f t="shared" si="32"/>
        <v/>
      </c>
      <c r="B672" s="54" t="str">
        <f t="shared" ca="1" si="30"/>
        <v/>
      </c>
      <c r="C672" s="54" t="str">
        <f t="shared" ca="1" si="31"/>
        <v/>
      </c>
      <c r="D672" s="49" t="str">
        <f ca="1">IF(ISNUMBER(B672),(($B$4-1)*B672/(SUM($B$11:$B$1010)-B672)-1),"")</f>
        <v/>
      </c>
      <c r="E672" s="54" t="str">
        <f ca="1">IF(ISNUMBER(B672),AVERAGE($B$11:$B$1010)*(1+D672),"")</f>
        <v/>
      </c>
      <c r="F672" s="49" t="str">
        <f ca="1">IF(ISNUMBER(D672),(D672-AVERAGE($D$11:$D$1010))/STDEV($D$11:$D$1010),"")</f>
        <v/>
      </c>
      <c r="G672" s="54" t="str">
        <f ca="1">IF(ISNUMBER(B672),(B672-AVERAGE($B$11:$B$20))/STDEV($B$11:$B$20),"")</f>
        <v/>
      </c>
    </row>
    <row r="673" spans="1:7" x14ac:dyDescent="0.35">
      <c r="A673" s="42" t="str">
        <f t="shared" si="32"/>
        <v/>
      </c>
      <c r="B673" s="54" t="str">
        <f t="shared" ca="1" si="30"/>
        <v/>
      </c>
      <c r="C673" s="54" t="str">
        <f t="shared" ca="1" si="31"/>
        <v/>
      </c>
      <c r="D673" s="49" t="str">
        <f ca="1">IF(ISNUMBER(B673),(($B$4-1)*B673/(SUM($B$11:$B$1010)-B673)-1),"")</f>
        <v/>
      </c>
      <c r="E673" s="54" t="str">
        <f ca="1">IF(ISNUMBER(B673),AVERAGE($B$11:$B$1010)*(1+D673),"")</f>
        <v/>
      </c>
      <c r="F673" s="49" t="str">
        <f ca="1">IF(ISNUMBER(D673),(D673-AVERAGE($D$11:$D$1010))/STDEV($D$11:$D$1010),"")</f>
        <v/>
      </c>
      <c r="G673" s="54" t="str">
        <f ca="1">IF(ISNUMBER(B673),(B673-AVERAGE($B$11:$B$20))/STDEV($B$11:$B$20),"")</f>
        <v/>
      </c>
    </row>
    <row r="674" spans="1:7" x14ac:dyDescent="0.35">
      <c r="A674" s="42" t="str">
        <f t="shared" si="32"/>
        <v/>
      </c>
      <c r="B674" s="54" t="str">
        <f t="shared" ca="1" si="30"/>
        <v/>
      </c>
      <c r="C674" s="54" t="str">
        <f t="shared" ca="1" si="31"/>
        <v/>
      </c>
      <c r="D674" s="49" t="str">
        <f ca="1">IF(ISNUMBER(B674),(($B$4-1)*B674/(SUM($B$11:$B$1010)-B674)-1),"")</f>
        <v/>
      </c>
      <c r="E674" s="54" t="str">
        <f ca="1">IF(ISNUMBER(B674),AVERAGE($B$11:$B$1010)*(1+D674),"")</f>
        <v/>
      </c>
      <c r="F674" s="49" t="str">
        <f ca="1">IF(ISNUMBER(D674),(D674-AVERAGE($D$11:$D$1010))/STDEV($D$11:$D$1010),"")</f>
        <v/>
      </c>
      <c r="G674" s="54" t="str">
        <f ca="1">IF(ISNUMBER(B674),(B674-AVERAGE($B$11:$B$20))/STDEV($B$11:$B$20),"")</f>
        <v/>
      </c>
    </row>
    <row r="675" spans="1:7" x14ac:dyDescent="0.35">
      <c r="A675" s="42" t="str">
        <f t="shared" si="32"/>
        <v/>
      </c>
      <c r="B675" s="54" t="str">
        <f t="shared" ca="1" si="30"/>
        <v/>
      </c>
      <c r="C675" s="54" t="str">
        <f t="shared" ca="1" si="31"/>
        <v/>
      </c>
      <c r="D675" s="49" t="str">
        <f ca="1">IF(ISNUMBER(B675),(($B$4-1)*B675/(SUM($B$11:$B$1010)-B675)-1),"")</f>
        <v/>
      </c>
      <c r="E675" s="54" t="str">
        <f ca="1">IF(ISNUMBER(B675),AVERAGE($B$11:$B$1010)*(1+D675),"")</f>
        <v/>
      </c>
      <c r="F675" s="49" t="str">
        <f ca="1">IF(ISNUMBER(D675),(D675-AVERAGE($D$11:$D$1010))/STDEV($D$11:$D$1010),"")</f>
        <v/>
      </c>
      <c r="G675" s="54" t="str">
        <f ca="1">IF(ISNUMBER(B675),(B675-AVERAGE($B$11:$B$20))/STDEV($B$11:$B$20),"")</f>
        <v/>
      </c>
    </row>
    <row r="676" spans="1:7" x14ac:dyDescent="0.35">
      <c r="A676" s="42" t="str">
        <f t="shared" si="32"/>
        <v/>
      </c>
      <c r="B676" s="54" t="str">
        <f t="shared" ca="1" si="30"/>
        <v/>
      </c>
      <c r="C676" s="54" t="str">
        <f t="shared" ca="1" si="31"/>
        <v/>
      </c>
      <c r="D676" s="49" t="str">
        <f ca="1">IF(ISNUMBER(B676),(($B$4-1)*B676/(SUM($B$11:$B$1010)-B676)-1),"")</f>
        <v/>
      </c>
      <c r="E676" s="54" t="str">
        <f ca="1">IF(ISNUMBER(B676),AVERAGE($B$11:$B$1010)*(1+D676),"")</f>
        <v/>
      </c>
      <c r="F676" s="49" t="str">
        <f ca="1">IF(ISNUMBER(D676),(D676-AVERAGE($D$11:$D$1010))/STDEV($D$11:$D$1010),"")</f>
        <v/>
      </c>
      <c r="G676" s="54" t="str">
        <f ca="1">IF(ISNUMBER(B676),(B676-AVERAGE($B$11:$B$20))/STDEV($B$11:$B$20),"")</f>
        <v/>
      </c>
    </row>
    <row r="677" spans="1:7" x14ac:dyDescent="0.35">
      <c r="A677" s="42" t="str">
        <f t="shared" si="32"/>
        <v/>
      </c>
      <c r="B677" s="54" t="str">
        <f t="shared" ca="1" si="30"/>
        <v/>
      </c>
      <c r="C677" s="54" t="str">
        <f t="shared" ca="1" si="31"/>
        <v/>
      </c>
      <c r="D677" s="49" t="str">
        <f ca="1">IF(ISNUMBER(B677),(($B$4-1)*B677/(SUM($B$11:$B$1010)-B677)-1),"")</f>
        <v/>
      </c>
      <c r="E677" s="54" t="str">
        <f ca="1">IF(ISNUMBER(B677),AVERAGE($B$11:$B$1010)*(1+D677),"")</f>
        <v/>
      </c>
      <c r="F677" s="49" t="str">
        <f ca="1">IF(ISNUMBER(D677),(D677-AVERAGE($D$11:$D$1010))/STDEV($D$11:$D$1010),"")</f>
        <v/>
      </c>
      <c r="G677" s="54" t="str">
        <f ca="1">IF(ISNUMBER(B677),(B677-AVERAGE($B$11:$B$20))/STDEV($B$11:$B$20),"")</f>
        <v/>
      </c>
    </row>
    <row r="678" spans="1:7" x14ac:dyDescent="0.35">
      <c r="A678" s="42" t="str">
        <f t="shared" si="32"/>
        <v/>
      </c>
      <c r="B678" s="54" t="str">
        <f t="shared" ca="1" si="30"/>
        <v/>
      </c>
      <c r="C678" s="54" t="str">
        <f t="shared" ca="1" si="31"/>
        <v/>
      </c>
      <c r="D678" s="49" t="str">
        <f ca="1">IF(ISNUMBER(B678),(($B$4-1)*B678/(SUM($B$11:$B$1010)-B678)-1),"")</f>
        <v/>
      </c>
      <c r="E678" s="54" t="str">
        <f ca="1">IF(ISNUMBER(B678),AVERAGE($B$11:$B$1010)*(1+D678),"")</f>
        <v/>
      </c>
      <c r="F678" s="49" t="str">
        <f ca="1">IF(ISNUMBER(D678),(D678-AVERAGE($D$11:$D$1010))/STDEV($D$11:$D$1010),"")</f>
        <v/>
      </c>
      <c r="G678" s="54" t="str">
        <f ca="1">IF(ISNUMBER(B678),(B678-AVERAGE($B$11:$B$20))/STDEV($B$11:$B$20),"")</f>
        <v/>
      </c>
    </row>
    <row r="679" spans="1:7" x14ac:dyDescent="0.35">
      <c r="A679" s="42" t="str">
        <f t="shared" si="32"/>
        <v/>
      </c>
      <c r="B679" s="54" t="str">
        <f t="shared" ca="1" si="30"/>
        <v/>
      </c>
      <c r="C679" s="54" t="str">
        <f t="shared" ca="1" si="31"/>
        <v/>
      </c>
      <c r="D679" s="49" t="str">
        <f ca="1">IF(ISNUMBER(B679),(($B$4-1)*B679/(SUM($B$11:$B$1010)-B679)-1),"")</f>
        <v/>
      </c>
      <c r="E679" s="54" t="str">
        <f ca="1">IF(ISNUMBER(B679),AVERAGE($B$11:$B$1010)*(1+D679),"")</f>
        <v/>
      </c>
      <c r="F679" s="49" t="str">
        <f ca="1">IF(ISNUMBER(D679),(D679-AVERAGE($D$11:$D$1010))/STDEV($D$11:$D$1010),"")</f>
        <v/>
      </c>
      <c r="G679" s="54" t="str">
        <f ca="1">IF(ISNUMBER(B679),(B679-AVERAGE($B$11:$B$20))/STDEV($B$11:$B$20),"")</f>
        <v/>
      </c>
    </row>
    <row r="680" spans="1:7" x14ac:dyDescent="0.35">
      <c r="A680" s="42" t="str">
        <f t="shared" si="32"/>
        <v/>
      </c>
      <c r="B680" s="54" t="str">
        <f t="shared" ca="1" si="30"/>
        <v/>
      </c>
      <c r="C680" s="54" t="str">
        <f t="shared" ca="1" si="31"/>
        <v/>
      </c>
      <c r="D680" s="49" t="str">
        <f ca="1">IF(ISNUMBER(B680),(($B$4-1)*B680/(SUM($B$11:$B$1010)-B680)-1),"")</f>
        <v/>
      </c>
      <c r="E680" s="54" t="str">
        <f ca="1">IF(ISNUMBER(B680),AVERAGE($B$11:$B$1010)*(1+D680),"")</f>
        <v/>
      </c>
      <c r="F680" s="49" t="str">
        <f ca="1">IF(ISNUMBER(D680),(D680-AVERAGE($D$11:$D$1010))/STDEV($D$11:$D$1010),"")</f>
        <v/>
      </c>
      <c r="G680" s="54" t="str">
        <f ca="1">IF(ISNUMBER(B680),(B680-AVERAGE($B$11:$B$20))/STDEV($B$11:$B$20),"")</f>
        <v/>
      </c>
    </row>
    <row r="681" spans="1:7" x14ac:dyDescent="0.35">
      <c r="A681" s="42" t="str">
        <f t="shared" si="32"/>
        <v/>
      </c>
      <c r="B681" s="54" t="str">
        <f t="shared" ca="1" si="30"/>
        <v/>
      </c>
      <c r="C681" s="54" t="str">
        <f t="shared" ca="1" si="31"/>
        <v/>
      </c>
      <c r="D681" s="49" t="str">
        <f ca="1">IF(ISNUMBER(B681),(($B$4-1)*B681/(SUM($B$11:$B$1010)-B681)-1),"")</f>
        <v/>
      </c>
      <c r="E681" s="54" t="str">
        <f ca="1">IF(ISNUMBER(B681),AVERAGE($B$11:$B$1010)*(1+D681),"")</f>
        <v/>
      </c>
      <c r="F681" s="49" t="str">
        <f ca="1">IF(ISNUMBER(D681),(D681-AVERAGE($D$11:$D$1010))/STDEV($D$11:$D$1010),"")</f>
        <v/>
      </c>
      <c r="G681" s="54" t="str">
        <f ca="1">IF(ISNUMBER(B681),(B681-AVERAGE($B$11:$B$20))/STDEV($B$11:$B$20),"")</f>
        <v/>
      </c>
    </row>
    <row r="682" spans="1:7" x14ac:dyDescent="0.35">
      <c r="A682" s="42" t="str">
        <f t="shared" si="32"/>
        <v/>
      </c>
      <c r="B682" s="54" t="str">
        <f t="shared" ca="1" si="30"/>
        <v/>
      </c>
      <c r="C682" s="54" t="str">
        <f t="shared" ca="1" si="31"/>
        <v/>
      </c>
      <c r="D682" s="49" t="str">
        <f ca="1">IF(ISNUMBER(B682),(($B$4-1)*B682/(SUM($B$11:$B$1010)-B682)-1),"")</f>
        <v/>
      </c>
      <c r="E682" s="54" t="str">
        <f ca="1">IF(ISNUMBER(B682),AVERAGE($B$11:$B$1010)*(1+D682),"")</f>
        <v/>
      </c>
      <c r="F682" s="49" t="str">
        <f ca="1">IF(ISNUMBER(D682),(D682-AVERAGE($D$11:$D$1010))/STDEV($D$11:$D$1010),"")</f>
        <v/>
      </c>
      <c r="G682" s="54" t="str">
        <f ca="1">IF(ISNUMBER(B682),(B682-AVERAGE($B$11:$B$20))/STDEV($B$11:$B$20),"")</f>
        <v/>
      </c>
    </row>
    <row r="683" spans="1:7" x14ac:dyDescent="0.35">
      <c r="A683" s="42" t="str">
        <f t="shared" si="32"/>
        <v/>
      </c>
      <c r="B683" s="54" t="str">
        <f t="shared" ca="1" si="30"/>
        <v/>
      </c>
      <c r="C683" s="54" t="str">
        <f t="shared" ca="1" si="31"/>
        <v/>
      </c>
      <c r="D683" s="49" t="str">
        <f ca="1">IF(ISNUMBER(B683),(($B$4-1)*B683/(SUM($B$11:$B$1010)-B683)-1),"")</f>
        <v/>
      </c>
      <c r="E683" s="54" t="str">
        <f ca="1">IF(ISNUMBER(B683),AVERAGE($B$11:$B$1010)*(1+D683),"")</f>
        <v/>
      </c>
      <c r="F683" s="49" t="str">
        <f ca="1">IF(ISNUMBER(D683),(D683-AVERAGE($D$11:$D$1010))/STDEV($D$11:$D$1010),"")</f>
        <v/>
      </c>
      <c r="G683" s="54" t="str">
        <f ca="1">IF(ISNUMBER(B683),(B683-AVERAGE($B$11:$B$20))/STDEV($B$11:$B$20),"")</f>
        <v/>
      </c>
    </row>
    <row r="684" spans="1:7" x14ac:dyDescent="0.35">
      <c r="A684" s="42" t="str">
        <f t="shared" si="32"/>
        <v/>
      </c>
      <c r="B684" s="54" t="str">
        <f t="shared" ca="1" si="30"/>
        <v/>
      </c>
      <c r="C684" s="54" t="str">
        <f t="shared" ca="1" si="31"/>
        <v/>
      </c>
      <c r="D684" s="49" t="str">
        <f ca="1">IF(ISNUMBER(B684),(($B$4-1)*B684/(SUM($B$11:$B$1010)-B684)-1),"")</f>
        <v/>
      </c>
      <c r="E684" s="54" t="str">
        <f ca="1">IF(ISNUMBER(B684),AVERAGE($B$11:$B$1010)*(1+D684),"")</f>
        <v/>
      </c>
      <c r="F684" s="49" t="str">
        <f ca="1">IF(ISNUMBER(D684),(D684-AVERAGE($D$11:$D$1010))/STDEV($D$11:$D$1010),"")</f>
        <v/>
      </c>
      <c r="G684" s="54" t="str">
        <f ca="1">IF(ISNUMBER(B684),(B684-AVERAGE($B$11:$B$20))/STDEV($B$11:$B$20),"")</f>
        <v/>
      </c>
    </row>
    <row r="685" spans="1:7" x14ac:dyDescent="0.35">
      <c r="A685" s="42" t="str">
        <f t="shared" si="32"/>
        <v/>
      </c>
      <c r="B685" s="54" t="str">
        <f t="shared" ca="1" si="30"/>
        <v/>
      </c>
      <c r="C685" s="54" t="str">
        <f t="shared" ca="1" si="31"/>
        <v/>
      </c>
      <c r="D685" s="49" t="str">
        <f ca="1">IF(ISNUMBER(B685),(($B$4-1)*B685/(SUM($B$11:$B$1010)-B685)-1),"")</f>
        <v/>
      </c>
      <c r="E685" s="54" t="str">
        <f ca="1">IF(ISNUMBER(B685),AVERAGE($B$11:$B$1010)*(1+D685),"")</f>
        <v/>
      </c>
      <c r="F685" s="49" t="str">
        <f ca="1">IF(ISNUMBER(D685),(D685-AVERAGE($D$11:$D$1010))/STDEV($D$11:$D$1010),"")</f>
        <v/>
      </c>
      <c r="G685" s="54" t="str">
        <f ca="1">IF(ISNUMBER(B685),(B685-AVERAGE($B$11:$B$20))/STDEV($B$11:$B$20),"")</f>
        <v/>
      </c>
    </row>
    <row r="686" spans="1:7" x14ac:dyDescent="0.35">
      <c r="A686" s="42" t="str">
        <f t="shared" si="32"/>
        <v/>
      </c>
      <c r="B686" s="54" t="str">
        <f t="shared" ca="1" si="30"/>
        <v/>
      </c>
      <c r="C686" s="54" t="str">
        <f t="shared" ca="1" si="31"/>
        <v/>
      </c>
      <c r="D686" s="49" t="str">
        <f ca="1">IF(ISNUMBER(B686),(($B$4-1)*B686/(SUM($B$11:$B$1010)-B686)-1),"")</f>
        <v/>
      </c>
      <c r="E686" s="54" t="str">
        <f ca="1">IF(ISNUMBER(B686),AVERAGE($B$11:$B$1010)*(1+D686),"")</f>
        <v/>
      </c>
      <c r="F686" s="49" t="str">
        <f ca="1">IF(ISNUMBER(D686),(D686-AVERAGE($D$11:$D$1010))/STDEV($D$11:$D$1010),"")</f>
        <v/>
      </c>
      <c r="G686" s="54" t="str">
        <f ca="1">IF(ISNUMBER(B686),(B686-AVERAGE($B$11:$B$20))/STDEV($B$11:$B$20),"")</f>
        <v/>
      </c>
    </row>
    <row r="687" spans="1:7" x14ac:dyDescent="0.35">
      <c r="A687" s="42" t="str">
        <f t="shared" si="32"/>
        <v/>
      </c>
      <c r="B687" s="54" t="str">
        <f t="shared" ca="1" si="30"/>
        <v/>
      </c>
      <c r="C687" s="54" t="str">
        <f t="shared" ca="1" si="31"/>
        <v/>
      </c>
      <c r="D687" s="49" t="str">
        <f ca="1">IF(ISNUMBER(B687),(($B$4-1)*B687/(SUM($B$11:$B$1010)-B687)-1),"")</f>
        <v/>
      </c>
      <c r="E687" s="54" t="str">
        <f ca="1">IF(ISNUMBER(B687),AVERAGE($B$11:$B$1010)*(1+D687),"")</f>
        <v/>
      </c>
      <c r="F687" s="49" t="str">
        <f ca="1">IF(ISNUMBER(D687),(D687-AVERAGE($D$11:$D$1010))/STDEV($D$11:$D$1010),"")</f>
        <v/>
      </c>
      <c r="G687" s="54" t="str">
        <f ca="1">IF(ISNUMBER(B687),(B687-AVERAGE($B$11:$B$20))/STDEV($B$11:$B$20),"")</f>
        <v/>
      </c>
    </row>
    <row r="688" spans="1:7" x14ac:dyDescent="0.35">
      <c r="A688" s="42" t="str">
        <f t="shared" si="32"/>
        <v/>
      </c>
      <c r="B688" s="54" t="str">
        <f t="shared" ca="1" si="30"/>
        <v/>
      </c>
      <c r="C688" s="54" t="str">
        <f t="shared" ca="1" si="31"/>
        <v/>
      </c>
      <c r="D688" s="49" t="str">
        <f ca="1">IF(ISNUMBER(B688),(($B$4-1)*B688/(SUM($B$11:$B$1010)-B688)-1),"")</f>
        <v/>
      </c>
      <c r="E688" s="54" t="str">
        <f ca="1">IF(ISNUMBER(B688),AVERAGE($B$11:$B$1010)*(1+D688),"")</f>
        <v/>
      </c>
      <c r="F688" s="49" t="str">
        <f ca="1">IF(ISNUMBER(D688),(D688-AVERAGE($D$11:$D$1010))/STDEV($D$11:$D$1010),"")</f>
        <v/>
      </c>
      <c r="G688" s="54" t="str">
        <f ca="1">IF(ISNUMBER(B688),(B688-AVERAGE($B$11:$B$20))/STDEV($B$11:$B$20),"")</f>
        <v/>
      </c>
    </row>
    <row r="689" spans="1:7" x14ac:dyDescent="0.35">
      <c r="A689" s="42" t="str">
        <f t="shared" si="32"/>
        <v/>
      </c>
      <c r="B689" s="54" t="str">
        <f t="shared" ca="1" si="30"/>
        <v/>
      </c>
      <c r="C689" s="54" t="str">
        <f t="shared" ca="1" si="31"/>
        <v/>
      </c>
      <c r="D689" s="49" t="str">
        <f ca="1">IF(ISNUMBER(B689),(($B$4-1)*B689/(SUM($B$11:$B$1010)-B689)-1),"")</f>
        <v/>
      </c>
      <c r="E689" s="54" t="str">
        <f ca="1">IF(ISNUMBER(B689),AVERAGE($B$11:$B$1010)*(1+D689),"")</f>
        <v/>
      </c>
      <c r="F689" s="49" t="str">
        <f ca="1">IF(ISNUMBER(D689),(D689-AVERAGE($D$11:$D$1010))/STDEV($D$11:$D$1010),"")</f>
        <v/>
      </c>
      <c r="G689" s="54" t="str">
        <f ca="1">IF(ISNUMBER(B689),(B689-AVERAGE($B$11:$B$20))/STDEV($B$11:$B$20),"")</f>
        <v/>
      </c>
    </row>
    <row r="690" spans="1:7" x14ac:dyDescent="0.35">
      <c r="A690" s="42" t="str">
        <f t="shared" si="32"/>
        <v/>
      </c>
      <c r="B690" s="54" t="str">
        <f t="shared" ca="1" si="30"/>
        <v/>
      </c>
      <c r="C690" s="54" t="str">
        <f t="shared" ca="1" si="31"/>
        <v/>
      </c>
      <c r="D690" s="49" t="str">
        <f ca="1">IF(ISNUMBER(B690),(($B$4-1)*B690/(SUM($B$11:$B$1010)-B690)-1),"")</f>
        <v/>
      </c>
      <c r="E690" s="54" t="str">
        <f ca="1">IF(ISNUMBER(B690),AVERAGE($B$11:$B$1010)*(1+D690),"")</f>
        <v/>
      </c>
      <c r="F690" s="49" t="str">
        <f ca="1">IF(ISNUMBER(D690),(D690-AVERAGE($D$11:$D$1010))/STDEV($D$11:$D$1010),"")</f>
        <v/>
      </c>
      <c r="G690" s="54" t="str">
        <f ca="1">IF(ISNUMBER(B690),(B690-AVERAGE($B$11:$B$20))/STDEV($B$11:$B$20),"")</f>
        <v/>
      </c>
    </row>
    <row r="691" spans="1:7" x14ac:dyDescent="0.35">
      <c r="A691" s="42" t="str">
        <f t="shared" si="32"/>
        <v/>
      </c>
      <c r="B691" s="54" t="str">
        <f t="shared" ca="1" si="30"/>
        <v/>
      </c>
      <c r="C691" s="54" t="str">
        <f t="shared" ca="1" si="31"/>
        <v/>
      </c>
      <c r="D691" s="49" t="str">
        <f ca="1">IF(ISNUMBER(B691),(($B$4-1)*B691/(SUM($B$11:$B$1010)-B691)-1),"")</f>
        <v/>
      </c>
      <c r="E691" s="54" t="str">
        <f ca="1">IF(ISNUMBER(B691),AVERAGE($B$11:$B$1010)*(1+D691),"")</f>
        <v/>
      </c>
      <c r="F691" s="49" t="str">
        <f ca="1">IF(ISNUMBER(D691),(D691-AVERAGE($D$11:$D$1010))/STDEV($D$11:$D$1010),"")</f>
        <v/>
      </c>
      <c r="G691" s="54" t="str">
        <f ca="1">IF(ISNUMBER(B691),(B691-AVERAGE($B$11:$B$20))/STDEV($B$11:$B$20),"")</f>
        <v/>
      </c>
    </row>
    <row r="692" spans="1:7" x14ac:dyDescent="0.35">
      <c r="A692" s="42" t="str">
        <f t="shared" si="32"/>
        <v/>
      </c>
      <c r="B692" s="54" t="str">
        <f t="shared" ca="1" si="30"/>
        <v/>
      </c>
      <c r="C692" s="54" t="str">
        <f t="shared" ca="1" si="31"/>
        <v/>
      </c>
      <c r="D692" s="49" t="str">
        <f ca="1">IF(ISNUMBER(B692),(($B$4-1)*B692/(SUM($B$11:$B$1010)-B692)-1),"")</f>
        <v/>
      </c>
      <c r="E692" s="54" t="str">
        <f ca="1">IF(ISNUMBER(B692),AVERAGE($B$11:$B$1010)*(1+D692),"")</f>
        <v/>
      </c>
      <c r="F692" s="49" t="str">
        <f ca="1">IF(ISNUMBER(D692),(D692-AVERAGE($D$11:$D$1010))/STDEV($D$11:$D$1010),"")</f>
        <v/>
      </c>
      <c r="G692" s="54" t="str">
        <f ca="1">IF(ISNUMBER(B692),(B692-AVERAGE($B$11:$B$20))/STDEV($B$11:$B$20),"")</f>
        <v/>
      </c>
    </row>
    <row r="693" spans="1:7" x14ac:dyDescent="0.35">
      <c r="A693" s="42" t="str">
        <f t="shared" si="32"/>
        <v/>
      </c>
      <c r="B693" s="54" t="str">
        <f t="shared" ca="1" si="30"/>
        <v/>
      </c>
      <c r="C693" s="54" t="str">
        <f t="shared" ca="1" si="31"/>
        <v/>
      </c>
      <c r="D693" s="49" t="str">
        <f ca="1">IF(ISNUMBER(B693),(($B$4-1)*B693/(SUM($B$11:$B$1010)-B693)-1),"")</f>
        <v/>
      </c>
      <c r="E693" s="54" t="str">
        <f ca="1">IF(ISNUMBER(B693),AVERAGE($B$11:$B$1010)*(1+D693),"")</f>
        <v/>
      </c>
      <c r="F693" s="49" t="str">
        <f ca="1">IF(ISNUMBER(D693),(D693-AVERAGE($D$11:$D$1010))/STDEV($D$11:$D$1010),"")</f>
        <v/>
      </c>
      <c r="G693" s="54" t="str">
        <f ca="1">IF(ISNUMBER(B693),(B693-AVERAGE($B$11:$B$20))/STDEV($B$11:$B$20),"")</f>
        <v/>
      </c>
    </row>
    <row r="694" spans="1:7" x14ac:dyDescent="0.35">
      <c r="A694" s="42" t="str">
        <f t="shared" si="32"/>
        <v/>
      </c>
      <c r="B694" s="54" t="str">
        <f t="shared" ca="1" si="30"/>
        <v/>
      </c>
      <c r="C694" s="54" t="str">
        <f t="shared" ca="1" si="31"/>
        <v/>
      </c>
      <c r="D694" s="49" t="str">
        <f ca="1">IF(ISNUMBER(B694),(($B$4-1)*B694/(SUM($B$11:$B$1010)-B694)-1),"")</f>
        <v/>
      </c>
      <c r="E694" s="54" t="str">
        <f ca="1">IF(ISNUMBER(B694),AVERAGE($B$11:$B$1010)*(1+D694),"")</f>
        <v/>
      </c>
      <c r="F694" s="49" t="str">
        <f ca="1">IF(ISNUMBER(D694),(D694-AVERAGE($D$11:$D$1010))/STDEV($D$11:$D$1010),"")</f>
        <v/>
      </c>
      <c r="G694" s="54" t="str">
        <f ca="1">IF(ISNUMBER(B694),(B694-AVERAGE($B$11:$B$20))/STDEV($B$11:$B$20),"")</f>
        <v/>
      </c>
    </row>
    <row r="695" spans="1:7" x14ac:dyDescent="0.35">
      <c r="A695" s="42" t="str">
        <f t="shared" si="32"/>
        <v/>
      </c>
      <c r="B695" s="54" t="str">
        <f t="shared" ca="1" si="30"/>
        <v/>
      </c>
      <c r="C695" s="54" t="str">
        <f t="shared" ca="1" si="31"/>
        <v/>
      </c>
      <c r="D695" s="49" t="str">
        <f ca="1">IF(ISNUMBER(B695),(($B$4-1)*B695/(SUM($B$11:$B$1010)-B695)-1),"")</f>
        <v/>
      </c>
      <c r="E695" s="54" t="str">
        <f ca="1">IF(ISNUMBER(B695),AVERAGE($B$11:$B$1010)*(1+D695),"")</f>
        <v/>
      </c>
      <c r="F695" s="49" t="str">
        <f ca="1">IF(ISNUMBER(D695),(D695-AVERAGE($D$11:$D$1010))/STDEV($D$11:$D$1010),"")</f>
        <v/>
      </c>
      <c r="G695" s="54" t="str">
        <f ca="1">IF(ISNUMBER(B695),(B695-AVERAGE($B$11:$B$20))/STDEV($B$11:$B$20),"")</f>
        <v/>
      </c>
    </row>
    <row r="696" spans="1:7" x14ac:dyDescent="0.35">
      <c r="A696" s="42" t="str">
        <f t="shared" si="32"/>
        <v/>
      </c>
      <c r="B696" s="54" t="str">
        <f t="shared" ca="1" si="30"/>
        <v/>
      </c>
      <c r="C696" s="54" t="str">
        <f t="shared" ca="1" si="31"/>
        <v/>
      </c>
      <c r="D696" s="49" t="str">
        <f ca="1">IF(ISNUMBER(B696),(($B$4-1)*B696/(SUM($B$11:$B$1010)-B696)-1),"")</f>
        <v/>
      </c>
      <c r="E696" s="54" t="str">
        <f ca="1">IF(ISNUMBER(B696),AVERAGE($B$11:$B$1010)*(1+D696),"")</f>
        <v/>
      </c>
      <c r="F696" s="49" t="str">
        <f ca="1">IF(ISNUMBER(D696),(D696-AVERAGE($D$11:$D$1010))/STDEV($D$11:$D$1010),"")</f>
        <v/>
      </c>
      <c r="G696" s="54" t="str">
        <f ca="1">IF(ISNUMBER(B696),(B696-AVERAGE($B$11:$B$20))/STDEV($B$11:$B$20),"")</f>
        <v/>
      </c>
    </row>
    <row r="697" spans="1:7" x14ac:dyDescent="0.35">
      <c r="A697" s="42" t="str">
        <f t="shared" si="32"/>
        <v/>
      </c>
      <c r="B697" s="54" t="str">
        <f t="shared" ca="1" si="30"/>
        <v/>
      </c>
      <c r="C697" s="54" t="str">
        <f t="shared" ca="1" si="31"/>
        <v/>
      </c>
      <c r="D697" s="49" t="str">
        <f ca="1">IF(ISNUMBER(B697),(($B$4-1)*B697/(SUM($B$11:$B$1010)-B697)-1),"")</f>
        <v/>
      </c>
      <c r="E697" s="54" t="str">
        <f ca="1">IF(ISNUMBER(B697),AVERAGE($B$11:$B$1010)*(1+D697),"")</f>
        <v/>
      </c>
      <c r="F697" s="49" t="str">
        <f ca="1">IF(ISNUMBER(D697),(D697-AVERAGE($D$11:$D$1010))/STDEV($D$11:$D$1010),"")</f>
        <v/>
      </c>
      <c r="G697" s="54" t="str">
        <f ca="1">IF(ISNUMBER(B697),(B697-AVERAGE($B$11:$B$20))/STDEV($B$11:$B$20),"")</f>
        <v/>
      </c>
    </row>
    <row r="698" spans="1:7" x14ac:dyDescent="0.35">
      <c r="A698" s="42" t="str">
        <f t="shared" si="32"/>
        <v/>
      </c>
      <c r="B698" s="54" t="str">
        <f t="shared" ca="1" si="30"/>
        <v/>
      </c>
      <c r="C698" s="54" t="str">
        <f t="shared" ca="1" si="31"/>
        <v/>
      </c>
      <c r="D698" s="49" t="str">
        <f ca="1">IF(ISNUMBER(B698),(($B$4-1)*B698/(SUM($B$11:$B$1010)-B698)-1),"")</f>
        <v/>
      </c>
      <c r="E698" s="54" t="str">
        <f ca="1">IF(ISNUMBER(B698),AVERAGE($B$11:$B$1010)*(1+D698),"")</f>
        <v/>
      </c>
      <c r="F698" s="49" t="str">
        <f ca="1">IF(ISNUMBER(D698),(D698-AVERAGE($D$11:$D$1010))/STDEV($D$11:$D$1010),"")</f>
        <v/>
      </c>
      <c r="G698" s="54" t="str">
        <f ca="1">IF(ISNUMBER(B698),(B698-AVERAGE($B$11:$B$20))/STDEV($B$11:$B$20),"")</f>
        <v/>
      </c>
    </row>
    <row r="699" spans="1:7" x14ac:dyDescent="0.35">
      <c r="A699" s="42" t="str">
        <f t="shared" si="32"/>
        <v/>
      </c>
      <c r="B699" s="54" t="str">
        <f t="shared" ca="1" si="30"/>
        <v/>
      </c>
      <c r="C699" s="54" t="str">
        <f t="shared" ca="1" si="31"/>
        <v/>
      </c>
      <c r="D699" s="49" t="str">
        <f ca="1">IF(ISNUMBER(B699),(($B$4-1)*B699/(SUM($B$11:$B$1010)-B699)-1),"")</f>
        <v/>
      </c>
      <c r="E699" s="54" t="str">
        <f ca="1">IF(ISNUMBER(B699),AVERAGE($B$11:$B$1010)*(1+D699),"")</f>
        <v/>
      </c>
      <c r="F699" s="49" t="str">
        <f ca="1">IF(ISNUMBER(D699),(D699-AVERAGE($D$11:$D$1010))/STDEV($D$11:$D$1010),"")</f>
        <v/>
      </c>
      <c r="G699" s="54" t="str">
        <f ca="1">IF(ISNUMBER(B699),(B699-AVERAGE($B$11:$B$20))/STDEV($B$11:$B$20),"")</f>
        <v/>
      </c>
    </row>
    <row r="700" spans="1:7" x14ac:dyDescent="0.35">
      <c r="A700" s="42" t="str">
        <f t="shared" si="32"/>
        <v/>
      </c>
      <c r="B700" s="54" t="str">
        <f t="shared" ca="1" si="30"/>
        <v/>
      </c>
      <c r="C700" s="54" t="str">
        <f t="shared" ca="1" si="31"/>
        <v/>
      </c>
      <c r="D700" s="49" t="str">
        <f ca="1">IF(ISNUMBER(B700),(($B$4-1)*B700/(SUM($B$11:$B$1010)-B700)-1),"")</f>
        <v/>
      </c>
      <c r="E700" s="54" t="str">
        <f ca="1">IF(ISNUMBER(B700),AVERAGE($B$11:$B$1010)*(1+D700),"")</f>
        <v/>
      </c>
      <c r="F700" s="49" t="str">
        <f ca="1">IF(ISNUMBER(D700),(D700-AVERAGE($D$11:$D$1010))/STDEV($D$11:$D$1010),"")</f>
        <v/>
      </c>
      <c r="G700" s="54" t="str">
        <f ca="1">IF(ISNUMBER(B700),(B700-AVERAGE($B$11:$B$20))/STDEV($B$11:$B$20),"")</f>
        <v/>
      </c>
    </row>
    <row r="701" spans="1:7" x14ac:dyDescent="0.35">
      <c r="A701" s="42" t="str">
        <f t="shared" si="32"/>
        <v/>
      </c>
      <c r="B701" s="54" t="str">
        <f t="shared" ca="1" si="30"/>
        <v/>
      </c>
      <c r="C701" s="54" t="str">
        <f t="shared" ca="1" si="31"/>
        <v/>
      </c>
      <c r="D701" s="49" t="str">
        <f ca="1">IF(ISNUMBER(B701),(($B$4-1)*B701/(SUM($B$11:$B$1010)-B701)-1),"")</f>
        <v/>
      </c>
      <c r="E701" s="54" t="str">
        <f ca="1">IF(ISNUMBER(B701),AVERAGE($B$11:$B$1010)*(1+D701),"")</f>
        <v/>
      </c>
      <c r="F701" s="49" t="str">
        <f ca="1">IF(ISNUMBER(D701),(D701-AVERAGE($D$11:$D$1010))/STDEV($D$11:$D$1010),"")</f>
        <v/>
      </c>
      <c r="G701" s="54" t="str">
        <f ca="1">IF(ISNUMBER(B701),(B701-AVERAGE($B$11:$B$20))/STDEV($B$11:$B$20),"")</f>
        <v/>
      </c>
    </row>
    <row r="702" spans="1:7" x14ac:dyDescent="0.35">
      <c r="A702" s="42" t="str">
        <f t="shared" si="32"/>
        <v/>
      </c>
      <c r="B702" s="54" t="str">
        <f t="shared" ca="1" si="30"/>
        <v/>
      </c>
      <c r="C702" s="54" t="str">
        <f t="shared" ca="1" si="31"/>
        <v/>
      </c>
      <c r="D702" s="49" t="str">
        <f ca="1">IF(ISNUMBER(B702),(($B$4-1)*B702/(SUM($B$11:$B$1010)-B702)-1),"")</f>
        <v/>
      </c>
      <c r="E702" s="54" t="str">
        <f ca="1">IF(ISNUMBER(B702),AVERAGE($B$11:$B$1010)*(1+D702),"")</f>
        <v/>
      </c>
      <c r="F702" s="49" t="str">
        <f ca="1">IF(ISNUMBER(D702),(D702-AVERAGE($D$11:$D$1010))/STDEV($D$11:$D$1010),"")</f>
        <v/>
      </c>
      <c r="G702" s="54" t="str">
        <f ca="1">IF(ISNUMBER(B702),(B702-AVERAGE($B$11:$B$20))/STDEV($B$11:$B$20),"")</f>
        <v/>
      </c>
    </row>
    <row r="703" spans="1:7" x14ac:dyDescent="0.35">
      <c r="A703" s="42" t="str">
        <f t="shared" si="32"/>
        <v/>
      </c>
      <c r="B703" s="54" t="str">
        <f t="shared" ca="1" si="30"/>
        <v/>
      </c>
      <c r="C703" s="54" t="str">
        <f t="shared" ca="1" si="31"/>
        <v/>
      </c>
      <c r="D703" s="49" t="str">
        <f ca="1">IF(ISNUMBER(B703),(($B$4-1)*B703/(SUM($B$11:$B$1010)-B703)-1),"")</f>
        <v/>
      </c>
      <c r="E703" s="54" t="str">
        <f ca="1">IF(ISNUMBER(B703),AVERAGE($B$11:$B$1010)*(1+D703),"")</f>
        <v/>
      </c>
      <c r="F703" s="49" t="str">
        <f ca="1">IF(ISNUMBER(D703),(D703-AVERAGE($D$11:$D$1010))/STDEV($D$11:$D$1010),"")</f>
        <v/>
      </c>
      <c r="G703" s="54" t="str">
        <f ca="1">IF(ISNUMBER(B703),(B703-AVERAGE($B$11:$B$20))/STDEV($B$11:$B$20),"")</f>
        <v/>
      </c>
    </row>
    <row r="704" spans="1:7" x14ac:dyDescent="0.35">
      <c r="A704" s="42" t="str">
        <f t="shared" si="32"/>
        <v/>
      </c>
      <c r="B704" s="54" t="str">
        <f t="shared" ca="1" si="30"/>
        <v/>
      </c>
      <c r="C704" s="54" t="str">
        <f t="shared" ca="1" si="31"/>
        <v/>
      </c>
      <c r="D704" s="49" t="str">
        <f ca="1">IF(ISNUMBER(B704),(($B$4-1)*B704/(SUM($B$11:$B$1010)-B704)-1),"")</f>
        <v/>
      </c>
      <c r="E704" s="54" t="str">
        <f ca="1">IF(ISNUMBER(B704),AVERAGE($B$11:$B$1010)*(1+D704),"")</f>
        <v/>
      </c>
      <c r="F704" s="49" t="str">
        <f ca="1">IF(ISNUMBER(D704),(D704-AVERAGE($D$11:$D$1010))/STDEV($D$11:$D$1010),"")</f>
        <v/>
      </c>
      <c r="G704" s="54" t="str">
        <f ca="1">IF(ISNUMBER(B704),(B704-AVERAGE($B$11:$B$20))/STDEV($B$11:$B$20),"")</f>
        <v/>
      </c>
    </row>
    <row r="705" spans="1:7" x14ac:dyDescent="0.35">
      <c r="A705" s="42" t="str">
        <f t="shared" si="32"/>
        <v/>
      </c>
      <c r="B705" s="54" t="str">
        <f t="shared" ca="1" si="30"/>
        <v/>
      </c>
      <c r="C705" s="54" t="str">
        <f t="shared" ca="1" si="31"/>
        <v/>
      </c>
      <c r="D705" s="49" t="str">
        <f ca="1">IF(ISNUMBER(B705),(($B$4-1)*B705/(SUM($B$11:$B$1010)-B705)-1),"")</f>
        <v/>
      </c>
      <c r="E705" s="54" t="str">
        <f ca="1">IF(ISNUMBER(B705),AVERAGE($B$11:$B$1010)*(1+D705),"")</f>
        <v/>
      </c>
      <c r="F705" s="49" t="str">
        <f ca="1">IF(ISNUMBER(D705),(D705-AVERAGE($D$11:$D$1010))/STDEV($D$11:$D$1010),"")</f>
        <v/>
      </c>
      <c r="G705" s="54" t="str">
        <f ca="1">IF(ISNUMBER(B705),(B705-AVERAGE($B$11:$B$20))/STDEV($B$11:$B$20),"")</f>
        <v/>
      </c>
    </row>
    <row r="706" spans="1:7" x14ac:dyDescent="0.35">
      <c r="A706" s="42" t="str">
        <f t="shared" si="32"/>
        <v/>
      </c>
      <c r="B706" s="54" t="str">
        <f t="shared" ca="1" si="30"/>
        <v/>
      </c>
      <c r="C706" s="54" t="str">
        <f t="shared" ca="1" si="31"/>
        <v/>
      </c>
      <c r="D706" s="49" t="str">
        <f ca="1">IF(ISNUMBER(B706),(($B$4-1)*B706/(SUM($B$11:$B$1010)-B706)-1),"")</f>
        <v/>
      </c>
      <c r="E706" s="54" t="str">
        <f ca="1">IF(ISNUMBER(B706),AVERAGE($B$11:$B$1010)*(1+D706),"")</f>
        <v/>
      </c>
      <c r="F706" s="49" t="str">
        <f ca="1">IF(ISNUMBER(D706),(D706-AVERAGE($D$11:$D$1010))/STDEV($D$11:$D$1010),"")</f>
        <v/>
      </c>
      <c r="G706" s="54" t="str">
        <f ca="1">IF(ISNUMBER(B706),(B706-AVERAGE($B$11:$B$20))/STDEV($B$11:$B$20),"")</f>
        <v/>
      </c>
    </row>
    <row r="707" spans="1:7" x14ac:dyDescent="0.35">
      <c r="A707" s="42" t="str">
        <f t="shared" si="32"/>
        <v/>
      </c>
      <c r="B707" s="54" t="str">
        <f t="shared" ca="1" si="30"/>
        <v/>
      </c>
      <c r="C707" s="54" t="str">
        <f t="shared" ca="1" si="31"/>
        <v/>
      </c>
      <c r="D707" s="49" t="str">
        <f ca="1">IF(ISNUMBER(B707),(($B$4-1)*B707/(SUM($B$11:$B$1010)-B707)-1),"")</f>
        <v/>
      </c>
      <c r="E707" s="54" t="str">
        <f ca="1">IF(ISNUMBER(B707),AVERAGE($B$11:$B$1010)*(1+D707),"")</f>
        <v/>
      </c>
      <c r="F707" s="49" t="str">
        <f ca="1">IF(ISNUMBER(D707),(D707-AVERAGE($D$11:$D$1010))/STDEV($D$11:$D$1010),"")</f>
        <v/>
      </c>
      <c r="G707" s="54" t="str">
        <f ca="1">IF(ISNUMBER(B707),(B707-AVERAGE($B$11:$B$20))/STDEV($B$11:$B$20),"")</f>
        <v/>
      </c>
    </row>
    <row r="708" spans="1:7" x14ac:dyDescent="0.35">
      <c r="A708" s="42" t="str">
        <f t="shared" si="32"/>
        <v/>
      </c>
      <c r="B708" s="54" t="str">
        <f t="shared" ca="1" si="30"/>
        <v/>
      </c>
      <c r="C708" s="54" t="str">
        <f t="shared" ca="1" si="31"/>
        <v/>
      </c>
      <c r="D708" s="49" t="str">
        <f ca="1">IF(ISNUMBER(B708),(($B$4-1)*B708/(SUM($B$11:$B$1010)-B708)-1),"")</f>
        <v/>
      </c>
      <c r="E708" s="54" t="str">
        <f ca="1">IF(ISNUMBER(B708),AVERAGE($B$11:$B$1010)*(1+D708),"")</f>
        <v/>
      </c>
      <c r="F708" s="49" t="str">
        <f ca="1">IF(ISNUMBER(D708),(D708-AVERAGE($D$11:$D$1010))/STDEV($D$11:$D$1010),"")</f>
        <v/>
      </c>
      <c r="G708" s="54" t="str">
        <f ca="1">IF(ISNUMBER(B708),(B708-AVERAGE($B$11:$B$20))/STDEV($B$11:$B$20),"")</f>
        <v/>
      </c>
    </row>
    <row r="709" spans="1:7" x14ac:dyDescent="0.35">
      <c r="A709" s="42" t="str">
        <f t="shared" si="32"/>
        <v/>
      </c>
      <c r="B709" s="54" t="str">
        <f t="shared" ca="1" si="30"/>
        <v/>
      </c>
      <c r="C709" s="54" t="str">
        <f t="shared" ca="1" si="31"/>
        <v/>
      </c>
      <c r="D709" s="49" t="str">
        <f ca="1">IF(ISNUMBER(B709),(($B$4-1)*B709/(SUM($B$11:$B$1010)-B709)-1),"")</f>
        <v/>
      </c>
      <c r="E709" s="54" t="str">
        <f ca="1">IF(ISNUMBER(B709),AVERAGE($B$11:$B$1010)*(1+D709),"")</f>
        <v/>
      </c>
      <c r="F709" s="49" t="str">
        <f ca="1">IF(ISNUMBER(D709),(D709-AVERAGE($D$11:$D$1010))/STDEV($D$11:$D$1010),"")</f>
        <v/>
      </c>
      <c r="G709" s="54" t="str">
        <f ca="1">IF(ISNUMBER(B709),(B709-AVERAGE($B$11:$B$20))/STDEV($B$11:$B$20),"")</f>
        <v/>
      </c>
    </row>
    <row r="710" spans="1:7" x14ac:dyDescent="0.35">
      <c r="A710" s="42" t="str">
        <f t="shared" si="32"/>
        <v/>
      </c>
      <c r="B710" s="54" t="str">
        <f t="shared" ca="1" si="30"/>
        <v/>
      </c>
      <c r="C710" s="54" t="str">
        <f t="shared" ca="1" si="31"/>
        <v/>
      </c>
      <c r="D710" s="49" t="str">
        <f ca="1">IF(ISNUMBER(B710),(($B$4-1)*B710/(SUM($B$11:$B$1010)-B710)-1),"")</f>
        <v/>
      </c>
      <c r="E710" s="54" t="str">
        <f ca="1">IF(ISNUMBER(B710),AVERAGE($B$11:$B$1010)*(1+D710),"")</f>
        <v/>
      </c>
      <c r="F710" s="49" t="str">
        <f ca="1">IF(ISNUMBER(D710),(D710-AVERAGE($D$11:$D$1010))/STDEV($D$11:$D$1010),"")</f>
        <v/>
      </c>
      <c r="G710" s="54" t="str">
        <f ca="1">IF(ISNUMBER(B710),(B710-AVERAGE($B$11:$B$20))/STDEV($B$11:$B$20),"")</f>
        <v/>
      </c>
    </row>
    <row r="711" spans="1:7" x14ac:dyDescent="0.35">
      <c r="A711" s="42" t="str">
        <f t="shared" si="32"/>
        <v/>
      </c>
      <c r="B711" s="54" t="str">
        <f t="shared" ca="1" si="30"/>
        <v/>
      </c>
      <c r="C711" s="54" t="str">
        <f t="shared" ca="1" si="31"/>
        <v/>
      </c>
      <c r="D711" s="49" t="str">
        <f ca="1">IF(ISNUMBER(B711),(($B$4-1)*B711/(SUM($B$11:$B$1010)-B711)-1),"")</f>
        <v/>
      </c>
      <c r="E711" s="54" t="str">
        <f ca="1">IF(ISNUMBER(B711),AVERAGE($B$11:$B$1010)*(1+D711),"")</f>
        <v/>
      </c>
      <c r="F711" s="49" t="str">
        <f ca="1">IF(ISNUMBER(D711),(D711-AVERAGE($D$11:$D$1010))/STDEV($D$11:$D$1010),"")</f>
        <v/>
      </c>
      <c r="G711" s="54" t="str">
        <f ca="1">IF(ISNUMBER(B711),(B711-AVERAGE($B$11:$B$20))/STDEV($B$11:$B$20),"")</f>
        <v/>
      </c>
    </row>
    <row r="712" spans="1:7" x14ac:dyDescent="0.35">
      <c r="A712" s="42" t="str">
        <f t="shared" si="32"/>
        <v/>
      </c>
      <c r="B712" s="54" t="str">
        <f t="shared" ca="1" si="30"/>
        <v/>
      </c>
      <c r="C712" s="54" t="str">
        <f t="shared" ca="1" si="31"/>
        <v/>
      </c>
      <c r="D712" s="49" t="str">
        <f ca="1">IF(ISNUMBER(B712),(($B$4-1)*B712/(SUM($B$11:$B$1010)-B712)-1),"")</f>
        <v/>
      </c>
      <c r="E712" s="54" t="str">
        <f ca="1">IF(ISNUMBER(B712),AVERAGE($B$11:$B$1010)*(1+D712),"")</f>
        <v/>
      </c>
      <c r="F712" s="49" t="str">
        <f ca="1">IF(ISNUMBER(D712),(D712-AVERAGE($D$11:$D$1010))/STDEV($D$11:$D$1010),"")</f>
        <v/>
      </c>
      <c r="G712" s="54" t="str">
        <f ca="1">IF(ISNUMBER(B712),(B712-AVERAGE($B$11:$B$20))/STDEV($B$11:$B$20),"")</f>
        <v/>
      </c>
    </row>
    <row r="713" spans="1:7" x14ac:dyDescent="0.35">
      <c r="A713" s="42" t="str">
        <f t="shared" si="32"/>
        <v/>
      </c>
      <c r="B713" s="54" t="str">
        <f t="shared" ca="1" si="30"/>
        <v/>
      </c>
      <c r="C713" s="54" t="str">
        <f t="shared" ca="1" si="31"/>
        <v/>
      </c>
      <c r="D713" s="49" t="str">
        <f ca="1">IF(ISNUMBER(B713),(($B$4-1)*B713/(SUM($B$11:$B$1010)-B713)-1),"")</f>
        <v/>
      </c>
      <c r="E713" s="54" t="str">
        <f ca="1">IF(ISNUMBER(B713),AVERAGE($B$11:$B$1010)*(1+D713),"")</f>
        <v/>
      </c>
      <c r="F713" s="49" t="str">
        <f ca="1">IF(ISNUMBER(D713),(D713-AVERAGE($D$11:$D$1010))/STDEV($D$11:$D$1010),"")</f>
        <v/>
      </c>
      <c r="G713" s="54" t="str">
        <f ca="1">IF(ISNUMBER(B713),(B713-AVERAGE($B$11:$B$20))/STDEV($B$11:$B$20),"")</f>
        <v/>
      </c>
    </row>
    <row r="714" spans="1:7" x14ac:dyDescent="0.35">
      <c r="A714" s="42" t="str">
        <f t="shared" si="32"/>
        <v/>
      </c>
      <c r="B714" s="54" t="str">
        <f t="shared" ca="1" si="30"/>
        <v/>
      </c>
      <c r="C714" s="54" t="str">
        <f t="shared" ca="1" si="31"/>
        <v/>
      </c>
      <c r="D714" s="49" t="str">
        <f ca="1">IF(ISNUMBER(B714),(($B$4-1)*B714/(SUM($B$11:$B$1010)-B714)-1),"")</f>
        <v/>
      </c>
      <c r="E714" s="54" t="str">
        <f ca="1">IF(ISNUMBER(B714),AVERAGE($B$11:$B$1010)*(1+D714),"")</f>
        <v/>
      </c>
      <c r="F714" s="49" t="str">
        <f ca="1">IF(ISNUMBER(D714),(D714-AVERAGE($D$11:$D$1010))/STDEV($D$11:$D$1010),"")</f>
        <v/>
      </c>
      <c r="G714" s="54" t="str">
        <f ca="1">IF(ISNUMBER(B714),(B714-AVERAGE($B$11:$B$20))/STDEV($B$11:$B$20),"")</f>
        <v/>
      </c>
    </row>
    <row r="715" spans="1:7" x14ac:dyDescent="0.35">
      <c r="A715" s="42" t="str">
        <f t="shared" si="32"/>
        <v/>
      </c>
      <c r="B715" s="54" t="str">
        <f t="shared" ca="1" si="30"/>
        <v/>
      </c>
      <c r="C715" s="54" t="str">
        <f t="shared" ca="1" si="31"/>
        <v/>
      </c>
      <c r="D715" s="49" t="str">
        <f ca="1">IF(ISNUMBER(B715),(($B$4-1)*B715/(SUM($B$11:$B$1010)-B715)-1),"")</f>
        <v/>
      </c>
      <c r="E715" s="54" t="str">
        <f ca="1">IF(ISNUMBER(B715),AVERAGE($B$11:$B$1010)*(1+D715),"")</f>
        <v/>
      </c>
      <c r="F715" s="49" t="str">
        <f ca="1">IF(ISNUMBER(D715),(D715-AVERAGE($D$11:$D$1010))/STDEV($D$11:$D$1010),"")</f>
        <v/>
      </c>
      <c r="G715" s="54" t="str">
        <f ca="1">IF(ISNUMBER(B715),(B715-AVERAGE($B$11:$B$20))/STDEV($B$11:$B$20),"")</f>
        <v/>
      </c>
    </row>
    <row r="716" spans="1:7" x14ac:dyDescent="0.35">
      <c r="A716" s="42" t="str">
        <f t="shared" si="32"/>
        <v/>
      </c>
      <c r="B716" s="54" t="str">
        <f t="shared" ref="B716:B779" ca="1" si="33">IF(ISNUMBER(A716),_xlfn.NORM.INV(RAND(),$B$2,$B$3),"")</f>
        <v/>
      </c>
      <c r="C716" s="54" t="str">
        <f t="shared" ref="C716:C779" ca="1" si="34">IF(ISNUMBER(B716),(SUM($B$11:$B$1010)-B716)/($B$4-1),"")</f>
        <v/>
      </c>
      <c r="D716" s="49" t="str">
        <f ca="1">IF(ISNUMBER(B716),(($B$4-1)*B716/(SUM($B$11:$B$1010)-B716)-1),"")</f>
        <v/>
      </c>
      <c r="E716" s="54" t="str">
        <f ca="1">IF(ISNUMBER(B716),AVERAGE($B$11:$B$1010)*(1+D716),"")</f>
        <v/>
      </c>
      <c r="F716" s="49" t="str">
        <f ca="1">IF(ISNUMBER(D716),(D716-AVERAGE($D$11:$D$1010))/STDEV($D$11:$D$1010),"")</f>
        <v/>
      </c>
      <c r="G716" s="54" t="str">
        <f ca="1">IF(ISNUMBER(B716),(B716-AVERAGE($B$11:$B$20))/STDEV($B$11:$B$20),"")</f>
        <v/>
      </c>
    </row>
    <row r="717" spans="1:7" x14ac:dyDescent="0.35">
      <c r="A717" s="42" t="str">
        <f t="shared" ref="A717:A780" si="35">IF(A716&lt;$B$4,A716+1,"")</f>
        <v/>
      </c>
      <c r="B717" s="54" t="str">
        <f t="shared" ca="1" si="33"/>
        <v/>
      </c>
      <c r="C717" s="54" t="str">
        <f t="shared" ca="1" si="34"/>
        <v/>
      </c>
      <c r="D717" s="49" t="str">
        <f ca="1">IF(ISNUMBER(B717),(($B$4-1)*B717/(SUM($B$11:$B$1010)-B717)-1),"")</f>
        <v/>
      </c>
      <c r="E717" s="54" t="str">
        <f ca="1">IF(ISNUMBER(B717),AVERAGE($B$11:$B$1010)*(1+D717),"")</f>
        <v/>
      </c>
      <c r="F717" s="49" t="str">
        <f ca="1">IF(ISNUMBER(D717),(D717-AVERAGE($D$11:$D$1010))/STDEV($D$11:$D$1010),"")</f>
        <v/>
      </c>
      <c r="G717" s="54" t="str">
        <f ca="1">IF(ISNUMBER(B717),(B717-AVERAGE($B$11:$B$20))/STDEV($B$11:$B$20),"")</f>
        <v/>
      </c>
    </row>
    <row r="718" spans="1:7" x14ac:dyDescent="0.35">
      <c r="A718" s="42" t="str">
        <f t="shared" si="35"/>
        <v/>
      </c>
      <c r="B718" s="54" t="str">
        <f t="shared" ca="1" si="33"/>
        <v/>
      </c>
      <c r="C718" s="54" t="str">
        <f t="shared" ca="1" si="34"/>
        <v/>
      </c>
      <c r="D718" s="49" t="str">
        <f ca="1">IF(ISNUMBER(B718),(($B$4-1)*B718/(SUM($B$11:$B$1010)-B718)-1),"")</f>
        <v/>
      </c>
      <c r="E718" s="54" t="str">
        <f ca="1">IF(ISNUMBER(B718),AVERAGE($B$11:$B$1010)*(1+D718),"")</f>
        <v/>
      </c>
      <c r="F718" s="49" t="str">
        <f ca="1">IF(ISNUMBER(D718),(D718-AVERAGE($D$11:$D$1010))/STDEV($D$11:$D$1010),"")</f>
        <v/>
      </c>
      <c r="G718" s="54" t="str">
        <f ca="1">IF(ISNUMBER(B718),(B718-AVERAGE($B$11:$B$20))/STDEV($B$11:$B$20),"")</f>
        <v/>
      </c>
    </row>
    <row r="719" spans="1:7" x14ac:dyDescent="0.35">
      <c r="A719" s="42" t="str">
        <f t="shared" si="35"/>
        <v/>
      </c>
      <c r="B719" s="54" t="str">
        <f t="shared" ca="1" si="33"/>
        <v/>
      </c>
      <c r="C719" s="54" t="str">
        <f t="shared" ca="1" si="34"/>
        <v/>
      </c>
      <c r="D719" s="49" t="str">
        <f ca="1">IF(ISNUMBER(B719),(($B$4-1)*B719/(SUM($B$11:$B$1010)-B719)-1),"")</f>
        <v/>
      </c>
      <c r="E719" s="54" t="str">
        <f ca="1">IF(ISNUMBER(B719),AVERAGE($B$11:$B$1010)*(1+D719),"")</f>
        <v/>
      </c>
      <c r="F719" s="49" t="str">
        <f ca="1">IF(ISNUMBER(D719),(D719-AVERAGE($D$11:$D$1010))/STDEV($D$11:$D$1010),"")</f>
        <v/>
      </c>
      <c r="G719" s="54" t="str">
        <f ca="1">IF(ISNUMBER(B719),(B719-AVERAGE($B$11:$B$20))/STDEV($B$11:$B$20),"")</f>
        <v/>
      </c>
    </row>
    <row r="720" spans="1:7" x14ac:dyDescent="0.35">
      <c r="A720" s="42" t="str">
        <f t="shared" si="35"/>
        <v/>
      </c>
      <c r="B720" s="54" t="str">
        <f t="shared" ca="1" si="33"/>
        <v/>
      </c>
      <c r="C720" s="54" t="str">
        <f t="shared" ca="1" si="34"/>
        <v/>
      </c>
      <c r="D720" s="49" t="str">
        <f ca="1">IF(ISNUMBER(B720),(($B$4-1)*B720/(SUM($B$11:$B$1010)-B720)-1),"")</f>
        <v/>
      </c>
      <c r="E720" s="54" t="str">
        <f ca="1">IF(ISNUMBER(B720),AVERAGE($B$11:$B$1010)*(1+D720),"")</f>
        <v/>
      </c>
      <c r="F720" s="49" t="str">
        <f ca="1">IF(ISNUMBER(D720),(D720-AVERAGE($D$11:$D$1010))/STDEV($D$11:$D$1010),"")</f>
        <v/>
      </c>
      <c r="G720" s="54" t="str">
        <f ca="1">IF(ISNUMBER(B720),(B720-AVERAGE($B$11:$B$20))/STDEV($B$11:$B$20),"")</f>
        <v/>
      </c>
    </row>
    <row r="721" spans="1:7" x14ac:dyDescent="0.35">
      <c r="A721" s="42" t="str">
        <f t="shared" si="35"/>
        <v/>
      </c>
      <c r="B721" s="54" t="str">
        <f t="shared" ca="1" si="33"/>
        <v/>
      </c>
      <c r="C721" s="54" t="str">
        <f t="shared" ca="1" si="34"/>
        <v/>
      </c>
      <c r="D721" s="49" t="str">
        <f ca="1">IF(ISNUMBER(B721),(($B$4-1)*B721/(SUM($B$11:$B$1010)-B721)-1),"")</f>
        <v/>
      </c>
      <c r="E721" s="54" t="str">
        <f ca="1">IF(ISNUMBER(B721),AVERAGE($B$11:$B$1010)*(1+D721),"")</f>
        <v/>
      </c>
      <c r="F721" s="49" t="str">
        <f ca="1">IF(ISNUMBER(D721),(D721-AVERAGE($D$11:$D$1010))/STDEV($D$11:$D$1010),"")</f>
        <v/>
      </c>
      <c r="G721" s="54" t="str">
        <f ca="1">IF(ISNUMBER(B721),(B721-AVERAGE($B$11:$B$20))/STDEV($B$11:$B$20),"")</f>
        <v/>
      </c>
    </row>
    <row r="722" spans="1:7" x14ac:dyDescent="0.35">
      <c r="A722" s="42" t="str">
        <f t="shared" si="35"/>
        <v/>
      </c>
      <c r="B722" s="54" t="str">
        <f t="shared" ca="1" si="33"/>
        <v/>
      </c>
      <c r="C722" s="54" t="str">
        <f t="shared" ca="1" si="34"/>
        <v/>
      </c>
      <c r="D722" s="49" t="str">
        <f ca="1">IF(ISNUMBER(B722),(($B$4-1)*B722/(SUM($B$11:$B$1010)-B722)-1),"")</f>
        <v/>
      </c>
      <c r="E722" s="54" t="str">
        <f ca="1">IF(ISNUMBER(B722),AVERAGE($B$11:$B$1010)*(1+D722),"")</f>
        <v/>
      </c>
      <c r="F722" s="49" t="str">
        <f ca="1">IF(ISNUMBER(D722),(D722-AVERAGE($D$11:$D$1010))/STDEV($D$11:$D$1010),"")</f>
        <v/>
      </c>
      <c r="G722" s="54" t="str">
        <f ca="1">IF(ISNUMBER(B722),(B722-AVERAGE($B$11:$B$20))/STDEV($B$11:$B$20),"")</f>
        <v/>
      </c>
    </row>
    <row r="723" spans="1:7" x14ac:dyDescent="0.35">
      <c r="A723" s="42" t="str">
        <f t="shared" si="35"/>
        <v/>
      </c>
      <c r="B723" s="54" t="str">
        <f t="shared" ca="1" si="33"/>
        <v/>
      </c>
      <c r="C723" s="54" t="str">
        <f t="shared" ca="1" si="34"/>
        <v/>
      </c>
      <c r="D723" s="49" t="str">
        <f ca="1">IF(ISNUMBER(B723),(($B$4-1)*B723/(SUM($B$11:$B$1010)-B723)-1),"")</f>
        <v/>
      </c>
      <c r="E723" s="54" t="str">
        <f ca="1">IF(ISNUMBER(B723),AVERAGE($B$11:$B$1010)*(1+D723),"")</f>
        <v/>
      </c>
      <c r="F723" s="49" t="str">
        <f ca="1">IF(ISNUMBER(D723),(D723-AVERAGE($D$11:$D$1010))/STDEV($D$11:$D$1010),"")</f>
        <v/>
      </c>
      <c r="G723" s="54" t="str">
        <f ca="1">IF(ISNUMBER(B723),(B723-AVERAGE($B$11:$B$20))/STDEV($B$11:$B$20),"")</f>
        <v/>
      </c>
    </row>
    <row r="724" spans="1:7" x14ac:dyDescent="0.35">
      <c r="A724" s="42" t="str">
        <f t="shared" si="35"/>
        <v/>
      </c>
      <c r="B724" s="54" t="str">
        <f t="shared" ca="1" si="33"/>
        <v/>
      </c>
      <c r="C724" s="54" t="str">
        <f t="shared" ca="1" si="34"/>
        <v/>
      </c>
      <c r="D724" s="49" t="str">
        <f ca="1">IF(ISNUMBER(B724),(($B$4-1)*B724/(SUM($B$11:$B$1010)-B724)-1),"")</f>
        <v/>
      </c>
      <c r="E724" s="54" t="str">
        <f ca="1">IF(ISNUMBER(B724),AVERAGE($B$11:$B$1010)*(1+D724),"")</f>
        <v/>
      </c>
      <c r="F724" s="49" t="str">
        <f ca="1">IF(ISNUMBER(D724),(D724-AVERAGE($D$11:$D$1010))/STDEV($D$11:$D$1010),"")</f>
        <v/>
      </c>
      <c r="G724" s="54" t="str">
        <f ca="1">IF(ISNUMBER(B724),(B724-AVERAGE($B$11:$B$20))/STDEV($B$11:$B$20),"")</f>
        <v/>
      </c>
    </row>
    <row r="725" spans="1:7" x14ac:dyDescent="0.35">
      <c r="A725" s="42" t="str">
        <f t="shared" si="35"/>
        <v/>
      </c>
      <c r="B725" s="54" t="str">
        <f t="shared" ca="1" si="33"/>
        <v/>
      </c>
      <c r="C725" s="54" t="str">
        <f t="shared" ca="1" si="34"/>
        <v/>
      </c>
      <c r="D725" s="49" t="str">
        <f ca="1">IF(ISNUMBER(B725),(($B$4-1)*B725/(SUM($B$11:$B$1010)-B725)-1),"")</f>
        <v/>
      </c>
      <c r="E725" s="54" t="str">
        <f ca="1">IF(ISNUMBER(B725),AVERAGE($B$11:$B$1010)*(1+D725),"")</f>
        <v/>
      </c>
      <c r="F725" s="49" t="str">
        <f ca="1">IF(ISNUMBER(D725),(D725-AVERAGE($D$11:$D$1010))/STDEV($D$11:$D$1010),"")</f>
        <v/>
      </c>
      <c r="G725" s="54" t="str">
        <f ca="1">IF(ISNUMBER(B725),(B725-AVERAGE($B$11:$B$20))/STDEV($B$11:$B$20),"")</f>
        <v/>
      </c>
    </row>
    <row r="726" spans="1:7" x14ac:dyDescent="0.35">
      <c r="A726" s="42" t="str">
        <f t="shared" si="35"/>
        <v/>
      </c>
      <c r="B726" s="54" t="str">
        <f t="shared" ca="1" si="33"/>
        <v/>
      </c>
      <c r="C726" s="54" t="str">
        <f t="shared" ca="1" si="34"/>
        <v/>
      </c>
      <c r="D726" s="49" t="str">
        <f ca="1">IF(ISNUMBER(B726),(($B$4-1)*B726/(SUM($B$11:$B$1010)-B726)-1),"")</f>
        <v/>
      </c>
      <c r="E726" s="54" t="str">
        <f ca="1">IF(ISNUMBER(B726),AVERAGE($B$11:$B$1010)*(1+D726),"")</f>
        <v/>
      </c>
      <c r="F726" s="49" t="str">
        <f ca="1">IF(ISNUMBER(D726),(D726-AVERAGE($D$11:$D$1010))/STDEV($D$11:$D$1010),"")</f>
        <v/>
      </c>
      <c r="G726" s="54" t="str">
        <f ca="1">IF(ISNUMBER(B726),(B726-AVERAGE($B$11:$B$20))/STDEV($B$11:$B$20),"")</f>
        <v/>
      </c>
    </row>
    <row r="727" spans="1:7" x14ac:dyDescent="0.35">
      <c r="A727" s="42" t="str">
        <f t="shared" si="35"/>
        <v/>
      </c>
      <c r="B727" s="54" t="str">
        <f t="shared" ca="1" si="33"/>
        <v/>
      </c>
      <c r="C727" s="54" t="str">
        <f t="shared" ca="1" si="34"/>
        <v/>
      </c>
      <c r="D727" s="49" t="str">
        <f ca="1">IF(ISNUMBER(B727),(($B$4-1)*B727/(SUM($B$11:$B$1010)-B727)-1),"")</f>
        <v/>
      </c>
      <c r="E727" s="54" t="str">
        <f ca="1">IF(ISNUMBER(B727),AVERAGE($B$11:$B$1010)*(1+D727),"")</f>
        <v/>
      </c>
      <c r="F727" s="49" t="str">
        <f ca="1">IF(ISNUMBER(D727),(D727-AVERAGE($D$11:$D$1010))/STDEV($D$11:$D$1010),"")</f>
        <v/>
      </c>
      <c r="G727" s="54" t="str">
        <f ca="1">IF(ISNUMBER(B727),(B727-AVERAGE($B$11:$B$20))/STDEV($B$11:$B$20),"")</f>
        <v/>
      </c>
    </row>
    <row r="728" spans="1:7" x14ac:dyDescent="0.35">
      <c r="A728" s="42" t="str">
        <f t="shared" si="35"/>
        <v/>
      </c>
      <c r="B728" s="54" t="str">
        <f t="shared" ca="1" si="33"/>
        <v/>
      </c>
      <c r="C728" s="54" t="str">
        <f t="shared" ca="1" si="34"/>
        <v/>
      </c>
      <c r="D728" s="49" t="str">
        <f ca="1">IF(ISNUMBER(B728),(($B$4-1)*B728/(SUM($B$11:$B$1010)-B728)-1),"")</f>
        <v/>
      </c>
      <c r="E728" s="54" t="str">
        <f ca="1">IF(ISNUMBER(B728),AVERAGE($B$11:$B$1010)*(1+D728),"")</f>
        <v/>
      </c>
      <c r="F728" s="49" t="str">
        <f ca="1">IF(ISNUMBER(D728),(D728-AVERAGE($D$11:$D$1010))/STDEV($D$11:$D$1010),"")</f>
        <v/>
      </c>
      <c r="G728" s="54" t="str">
        <f ca="1">IF(ISNUMBER(B728),(B728-AVERAGE($B$11:$B$20))/STDEV($B$11:$B$20),"")</f>
        <v/>
      </c>
    </row>
    <row r="729" spans="1:7" x14ac:dyDescent="0.35">
      <c r="A729" s="42" t="str">
        <f t="shared" si="35"/>
        <v/>
      </c>
      <c r="B729" s="54" t="str">
        <f t="shared" ca="1" si="33"/>
        <v/>
      </c>
      <c r="C729" s="54" t="str">
        <f t="shared" ca="1" si="34"/>
        <v/>
      </c>
      <c r="D729" s="49" t="str">
        <f ca="1">IF(ISNUMBER(B729),(($B$4-1)*B729/(SUM($B$11:$B$1010)-B729)-1),"")</f>
        <v/>
      </c>
      <c r="E729" s="54" t="str">
        <f ca="1">IF(ISNUMBER(B729),AVERAGE($B$11:$B$1010)*(1+D729),"")</f>
        <v/>
      </c>
      <c r="F729" s="49" t="str">
        <f ca="1">IF(ISNUMBER(D729),(D729-AVERAGE($D$11:$D$1010))/STDEV($D$11:$D$1010),"")</f>
        <v/>
      </c>
      <c r="G729" s="54" t="str">
        <f ca="1">IF(ISNUMBER(B729),(B729-AVERAGE($B$11:$B$20))/STDEV($B$11:$B$20),"")</f>
        <v/>
      </c>
    </row>
    <row r="730" spans="1:7" x14ac:dyDescent="0.35">
      <c r="A730" s="42" t="str">
        <f t="shared" si="35"/>
        <v/>
      </c>
      <c r="B730" s="54" t="str">
        <f t="shared" ca="1" si="33"/>
        <v/>
      </c>
      <c r="C730" s="54" t="str">
        <f t="shared" ca="1" si="34"/>
        <v/>
      </c>
      <c r="D730" s="49" t="str">
        <f ca="1">IF(ISNUMBER(B730),(($B$4-1)*B730/(SUM($B$11:$B$1010)-B730)-1),"")</f>
        <v/>
      </c>
      <c r="E730" s="54" t="str">
        <f ca="1">IF(ISNUMBER(B730),AVERAGE($B$11:$B$1010)*(1+D730),"")</f>
        <v/>
      </c>
      <c r="F730" s="49" t="str">
        <f ca="1">IF(ISNUMBER(D730),(D730-AVERAGE($D$11:$D$1010))/STDEV($D$11:$D$1010),"")</f>
        <v/>
      </c>
      <c r="G730" s="54" t="str">
        <f ca="1">IF(ISNUMBER(B730),(B730-AVERAGE($B$11:$B$20))/STDEV($B$11:$B$20),"")</f>
        <v/>
      </c>
    </row>
    <row r="731" spans="1:7" x14ac:dyDescent="0.35">
      <c r="A731" s="42" t="str">
        <f t="shared" si="35"/>
        <v/>
      </c>
      <c r="B731" s="54" t="str">
        <f t="shared" ca="1" si="33"/>
        <v/>
      </c>
      <c r="C731" s="54" t="str">
        <f t="shared" ca="1" si="34"/>
        <v/>
      </c>
      <c r="D731" s="49" t="str">
        <f ca="1">IF(ISNUMBER(B731),(($B$4-1)*B731/(SUM($B$11:$B$1010)-B731)-1),"")</f>
        <v/>
      </c>
      <c r="E731" s="54" t="str">
        <f ca="1">IF(ISNUMBER(B731),AVERAGE($B$11:$B$1010)*(1+D731),"")</f>
        <v/>
      </c>
      <c r="F731" s="49" t="str">
        <f ca="1">IF(ISNUMBER(D731),(D731-AVERAGE($D$11:$D$1010))/STDEV($D$11:$D$1010),"")</f>
        <v/>
      </c>
      <c r="G731" s="54" t="str">
        <f ca="1">IF(ISNUMBER(B731),(B731-AVERAGE($B$11:$B$20))/STDEV($B$11:$B$20),"")</f>
        <v/>
      </c>
    </row>
    <row r="732" spans="1:7" x14ac:dyDescent="0.35">
      <c r="A732" s="42" t="str">
        <f t="shared" si="35"/>
        <v/>
      </c>
      <c r="B732" s="54" t="str">
        <f t="shared" ca="1" si="33"/>
        <v/>
      </c>
      <c r="C732" s="54" t="str">
        <f t="shared" ca="1" si="34"/>
        <v/>
      </c>
      <c r="D732" s="49" t="str">
        <f ca="1">IF(ISNUMBER(B732),(($B$4-1)*B732/(SUM($B$11:$B$1010)-B732)-1),"")</f>
        <v/>
      </c>
      <c r="E732" s="54" t="str">
        <f ca="1">IF(ISNUMBER(B732),AVERAGE($B$11:$B$1010)*(1+D732),"")</f>
        <v/>
      </c>
      <c r="F732" s="49" t="str">
        <f ca="1">IF(ISNUMBER(D732),(D732-AVERAGE($D$11:$D$1010))/STDEV($D$11:$D$1010),"")</f>
        <v/>
      </c>
      <c r="G732" s="54" t="str">
        <f ca="1">IF(ISNUMBER(B732),(B732-AVERAGE($B$11:$B$20))/STDEV($B$11:$B$20),"")</f>
        <v/>
      </c>
    </row>
    <row r="733" spans="1:7" x14ac:dyDescent="0.35">
      <c r="A733" s="42" t="str">
        <f t="shared" si="35"/>
        <v/>
      </c>
      <c r="B733" s="54" t="str">
        <f t="shared" ca="1" si="33"/>
        <v/>
      </c>
      <c r="C733" s="54" t="str">
        <f t="shared" ca="1" si="34"/>
        <v/>
      </c>
      <c r="D733" s="49" t="str">
        <f ca="1">IF(ISNUMBER(B733),(($B$4-1)*B733/(SUM($B$11:$B$1010)-B733)-1),"")</f>
        <v/>
      </c>
      <c r="E733" s="54" t="str">
        <f ca="1">IF(ISNUMBER(B733),AVERAGE($B$11:$B$1010)*(1+D733),"")</f>
        <v/>
      </c>
      <c r="F733" s="49" t="str">
        <f ca="1">IF(ISNUMBER(D733),(D733-AVERAGE($D$11:$D$1010))/STDEV($D$11:$D$1010),"")</f>
        <v/>
      </c>
      <c r="G733" s="54" t="str">
        <f ca="1">IF(ISNUMBER(B733),(B733-AVERAGE($B$11:$B$20))/STDEV($B$11:$B$20),"")</f>
        <v/>
      </c>
    </row>
    <row r="734" spans="1:7" x14ac:dyDescent="0.35">
      <c r="A734" s="42" t="str">
        <f t="shared" si="35"/>
        <v/>
      </c>
      <c r="B734" s="54" t="str">
        <f t="shared" ca="1" si="33"/>
        <v/>
      </c>
      <c r="C734" s="54" t="str">
        <f t="shared" ca="1" si="34"/>
        <v/>
      </c>
      <c r="D734" s="49" t="str">
        <f ca="1">IF(ISNUMBER(B734),(($B$4-1)*B734/(SUM($B$11:$B$1010)-B734)-1),"")</f>
        <v/>
      </c>
      <c r="E734" s="54" t="str">
        <f ca="1">IF(ISNUMBER(B734),AVERAGE($B$11:$B$1010)*(1+D734),"")</f>
        <v/>
      </c>
      <c r="F734" s="49" t="str">
        <f ca="1">IF(ISNUMBER(D734),(D734-AVERAGE($D$11:$D$1010))/STDEV($D$11:$D$1010),"")</f>
        <v/>
      </c>
      <c r="G734" s="54" t="str">
        <f ca="1">IF(ISNUMBER(B734),(B734-AVERAGE($B$11:$B$20))/STDEV($B$11:$B$20),"")</f>
        <v/>
      </c>
    </row>
    <row r="735" spans="1:7" x14ac:dyDescent="0.35">
      <c r="A735" s="42" t="str">
        <f t="shared" si="35"/>
        <v/>
      </c>
      <c r="B735" s="54" t="str">
        <f t="shared" ca="1" si="33"/>
        <v/>
      </c>
      <c r="C735" s="54" t="str">
        <f t="shared" ca="1" si="34"/>
        <v/>
      </c>
      <c r="D735" s="49" t="str">
        <f ca="1">IF(ISNUMBER(B735),(($B$4-1)*B735/(SUM($B$11:$B$1010)-B735)-1),"")</f>
        <v/>
      </c>
      <c r="E735" s="54" t="str">
        <f ca="1">IF(ISNUMBER(B735),AVERAGE($B$11:$B$1010)*(1+D735),"")</f>
        <v/>
      </c>
      <c r="F735" s="49" t="str">
        <f ca="1">IF(ISNUMBER(D735),(D735-AVERAGE($D$11:$D$1010))/STDEV($D$11:$D$1010),"")</f>
        <v/>
      </c>
      <c r="G735" s="54" t="str">
        <f ca="1">IF(ISNUMBER(B735),(B735-AVERAGE($B$11:$B$20))/STDEV($B$11:$B$20),"")</f>
        <v/>
      </c>
    </row>
    <row r="736" spans="1:7" x14ac:dyDescent="0.35">
      <c r="A736" s="42" t="str">
        <f t="shared" si="35"/>
        <v/>
      </c>
      <c r="B736" s="54" t="str">
        <f t="shared" ca="1" si="33"/>
        <v/>
      </c>
      <c r="C736" s="54" t="str">
        <f t="shared" ca="1" si="34"/>
        <v/>
      </c>
      <c r="D736" s="49" t="str">
        <f ca="1">IF(ISNUMBER(B736),(($B$4-1)*B736/(SUM($B$11:$B$1010)-B736)-1),"")</f>
        <v/>
      </c>
      <c r="E736" s="54" t="str">
        <f ca="1">IF(ISNUMBER(B736),AVERAGE($B$11:$B$1010)*(1+D736),"")</f>
        <v/>
      </c>
      <c r="F736" s="49" t="str">
        <f ca="1">IF(ISNUMBER(D736),(D736-AVERAGE($D$11:$D$1010))/STDEV($D$11:$D$1010),"")</f>
        <v/>
      </c>
      <c r="G736" s="54" t="str">
        <f ca="1">IF(ISNUMBER(B736),(B736-AVERAGE($B$11:$B$20))/STDEV($B$11:$B$20),"")</f>
        <v/>
      </c>
    </row>
    <row r="737" spans="1:7" x14ac:dyDescent="0.35">
      <c r="A737" s="42" t="str">
        <f t="shared" si="35"/>
        <v/>
      </c>
      <c r="B737" s="54" t="str">
        <f t="shared" ca="1" si="33"/>
        <v/>
      </c>
      <c r="C737" s="54" t="str">
        <f t="shared" ca="1" si="34"/>
        <v/>
      </c>
      <c r="D737" s="49" t="str">
        <f ca="1">IF(ISNUMBER(B737),(($B$4-1)*B737/(SUM($B$11:$B$1010)-B737)-1),"")</f>
        <v/>
      </c>
      <c r="E737" s="54" t="str">
        <f ca="1">IF(ISNUMBER(B737),AVERAGE($B$11:$B$1010)*(1+D737),"")</f>
        <v/>
      </c>
      <c r="F737" s="49" t="str">
        <f ca="1">IF(ISNUMBER(D737),(D737-AVERAGE($D$11:$D$1010))/STDEV($D$11:$D$1010),"")</f>
        <v/>
      </c>
      <c r="G737" s="54" t="str">
        <f ca="1">IF(ISNUMBER(B737),(B737-AVERAGE($B$11:$B$20))/STDEV($B$11:$B$20),"")</f>
        <v/>
      </c>
    </row>
    <row r="738" spans="1:7" x14ac:dyDescent="0.35">
      <c r="A738" s="42" t="str">
        <f t="shared" si="35"/>
        <v/>
      </c>
      <c r="B738" s="54" t="str">
        <f t="shared" ca="1" si="33"/>
        <v/>
      </c>
      <c r="C738" s="54" t="str">
        <f t="shared" ca="1" si="34"/>
        <v/>
      </c>
      <c r="D738" s="49" t="str">
        <f ca="1">IF(ISNUMBER(B738),(($B$4-1)*B738/(SUM($B$11:$B$1010)-B738)-1),"")</f>
        <v/>
      </c>
      <c r="E738" s="54" t="str">
        <f ca="1">IF(ISNUMBER(B738),AVERAGE($B$11:$B$1010)*(1+D738),"")</f>
        <v/>
      </c>
      <c r="F738" s="49" t="str">
        <f ca="1">IF(ISNUMBER(D738),(D738-AVERAGE($D$11:$D$1010))/STDEV($D$11:$D$1010),"")</f>
        <v/>
      </c>
      <c r="G738" s="54" t="str">
        <f ca="1">IF(ISNUMBER(B738),(B738-AVERAGE($B$11:$B$20))/STDEV($B$11:$B$20),"")</f>
        <v/>
      </c>
    </row>
    <row r="739" spans="1:7" x14ac:dyDescent="0.35">
      <c r="A739" s="42" t="str">
        <f t="shared" si="35"/>
        <v/>
      </c>
      <c r="B739" s="54" t="str">
        <f t="shared" ca="1" si="33"/>
        <v/>
      </c>
      <c r="C739" s="54" t="str">
        <f t="shared" ca="1" si="34"/>
        <v/>
      </c>
      <c r="D739" s="49" t="str">
        <f ca="1">IF(ISNUMBER(B739),(($B$4-1)*B739/(SUM($B$11:$B$1010)-B739)-1),"")</f>
        <v/>
      </c>
      <c r="E739" s="54" t="str">
        <f ca="1">IF(ISNUMBER(B739),AVERAGE($B$11:$B$1010)*(1+D739),"")</f>
        <v/>
      </c>
      <c r="F739" s="49" t="str">
        <f ca="1">IF(ISNUMBER(D739),(D739-AVERAGE($D$11:$D$1010))/STDEV($D$11:$D$1010),"")</f>
        <v/>
      </c>
      <c r="G739" s="54" t="str">
        <f ca="1">IF(ISNUMBER(B739),(B739-AVERAGE($B$11:$B$20))/STDEV($B$11:$B$20),"")</f>
        <v/>
      </c>
    </row>
    <row r="740" spans="1:7" x14ac:dyDescent="0.35">
      <c r="A740" s="42" t="str">
        <f t="shared" si="35"/>
        <v/>
      </c>
      <c r="B740" s="54" t="str">
        <f t="shared" ca="1" si="33"/>
        <v/>
      </c>
      <c r="C740" s="54" t="str">
        <f t="shared" ca="1" si="34"/>
        <v/>
      </c>
      <c r="D740" s="49" t="str">
        <f ca="1">IF(ISNUMBER(B740),(($B$4-1)*B740/(SUM($B$11:$B$1010)-B740)-1),"")</f>
        <v/>
      </c>
      <c r="E740" s="54" t="str">
        <f ca="1">IF(ISNUMBER(B740),AVERAGE($B$11:$B$1010)*(1+D740),"")</f>
        <v/>
      </c>
      <c r="F740" s="49" t="str">
        <f ca="1">IF(ISNUMBER(D740),(D740-AVERAGE($D$11:$D$1010))/STDEV($D$11:$D$1010),"")</f>
        <v/>
      </c>
      <c r="G740" s="54" t="str">
        <f ca="1">IF(ISNUMBER(B740),(B740-AVERAGE($B$11:$B$20))/STDEV($B$11:$B$20),"")</f>
        <v/>
      </c>
    </row>
    <row r="741" spans="1:7" x14ac:dyDescent="0.35">
      <c r="A741" s="42" t="str">
        <f t="shared" si="35"/>
        <v/>
      </c>
      <c r="B741" s="54" t="str">
        <f t="shared" ca="1" si="33"/>
        <v/>
      </c>
      <c r="C741" s="54" t="str">
        <f t="shared" ca="1" si="34"/>
        <v/>
      </c>
      <c r="D741" s="49" t="str">
        <f ca="1">IF(ISNUMBER(B741),(($B$4-1)*B741/(SUM($B$11:$B$1010)-B741)-1),"")</f>
        <v/>
      </c>
      <c r="E741" s="54" t="str">
        <f ca="1">IF(ISNUMBER(B741),AVERAGE($B$11:$B$1010)*(1+D741),"")</f>
        <v/>
      </c>
      <c r="F741" s="49" t="str">
        <f ca="1">IF(ISNUMBER(D741),(D741-AVERAGE($D$11:$D$1010))/STDEV($D$11:$D$1010),"")</f>
        <v/>
      </c>
      <c r="G741" s="54" t="str">
        <f ca="1">IF(ISNUMBER(B741),(B741-AVERAGE($B$11:$B$20))/STDEV($B$11:$B$20),"")</f>
        <v/>
      </c>
    </row>
    <row r="742" spans="1:7" x14ac:dyDescent="0.35">
      <c r="A742" s="42" t="str">
        <f t="shared" si="35"/>
        <v/>
      </c>
      <c r="B742" s="54" t="str">
        <f t="shared" ca="1" si="33"/>
        <v/>
      </c>
      <c r="C742" s="54" t="str">
        <f t="shared" ca="1" si="34"/>
        <v/>
      </c>
      <c r="D742" s="49" t="str">
        <f ca="1">IF(ISNUMBER(B742),(($B$4-1)*B742/(SUM($B$11:$B$1010)-B742)-1),"")</f>
        <v/>
      </c>
      <c r="E742" s="54" t="str">
        <f ca="1">IF(ISNUMBER(B742),AVERAGE($B$11:$B$1010)*(1+D742),"")</f>
        <v/>
      </c>
      <c r="F742" s="49" t="str">
        <f ca="1">IF(ISNUMBER(D742),(D742-AVERAGE($D$11:$D$1010))/STDEV($D$11:$D$1010),"")</f>
        <v/>
      </c>
      <c r="G742" s="54" t="str">
        <f ca="1">IF(ISNUMBER(B742),(B742-AVERAGE($B$11:$B$20))/STDEV($B$11:$B$20),"")</f>
        <v/>
      </c>
    </row>
    <row r="743" spans="1:7" x14ac:dyDescent="0.35">
      <c r="A743" s="42" t="str">
        <f t="shared" si="35"/>
        <v/>
      </c>
      <c r="B743" s="54" t="str">
        <f t="shared" ca="1" si="33"/>
        <v/>
      </c>
      <c r="C743" s="54" t="str">
        <f t="shared" ca="1" si="34"/>
        <v/>
      </c>
      <c r="D743" s="49" t="str">
        <f ca="1">IF(ISNUMBER(B743),(($B$4-1)*B743/(SUM($B$11:$B$1010)-B743)-1),"")</f>
        <v/>
      </c>
      <c r="E743" s="54" t="str">
        <f ca="1">IF(ISNUMBER(B743),AVERAGE($B$11:$B$1010)*(1+D743),"")</f>
        <v/>
      </c>
      <c r="F743" s="49" t="str">
        <f ca="1">IF(ISNUMBER(D743),(D743-AVERAGE($D$11:$D$1010))/STDEV($D$11:$D$1010),"")</f>
        <v/>
      </c>
      <c r="G743" s="54" t="str">
        <f ca="1">IF(ISNUMBER(B743),(B743-AVERAGE($B$11:$B$20))/STDEV($B$11:$B$20),"")</f>
        <v/>
      </c>
    </row>
    <row r="744" spans="1:7" x14ac:dyDescent="0.35">
      <c r="A744" s="42" t="str">
        <f t="shared" si="35"/>
        <v/>
      </c>
      <c r="B744" s="54" t="str">
        <f t="shared" ca="1" si="33"/>
        <v/>
      </c>
      <c r="C744" s="54" t="str">
        <f t="shared" ca="1" si="34"/>
        <v/>
      </c>
      <c r="D744" s="49" t="str">
        <f ca="1">IF(ISNUMBER(B744),(($B$4-1)*B744/(SUM($B$11:$B$1010)-B744)-1),"")</f>
        <v/>
      </c>
      <c r="E744" s="54" t="str">
        <f ca="1">IF(ISNUMBER(B744),AVERAGE($B$11:$B$1010)*(1+D744),"")</f>
        <v/>
      </c>
      <c r="F744" s="49" t="str">
        <f ca="1">IF(ISNUMBER(D744),(D744-AVERAGE($D$11:$D$1010))/STDEV($D$11:$D$1010),"")</f>
        <v/>
      </c>
      <c r="G744" s="54" t="str">
        <f ca="1">IF(ISNUMBER(B744),(B744-AVERAGE($B$11:$B$20))/STDEV($B$11:$B$20),"")</f>
        <v/>
      </c>
    </row>
    <row r="745" spans="1:7" x14ac:dyDescent="0.35">
      <c r="A745" s="42" t="str">
        <f t="shared" si="35"/>
        <v/>
      </c>
      <c r="B745" s="54" t="str">
        <f t="shared" ca="1" si="33"/>
        <v/>
      </c>
      <c r="C745" s="54" t="str">
        <f t="shared" ca="1" si="34"/>
        <v/>
      </c>
      <c r="D745" s="49" t="str">
        <f ca="1">IF(ISNUMBER(B745),(($B$4-1)*B745/(SUM($B$11:$B$1010)-B745)-1),"")</f>
        <v/>
      </c>
      <c r="E745" s="54" t="str">
        <f ca="1">IF(ISNUMBER(B745),AVERAGE($B$11:$B$1010)*(1+D745),"")</f>
        <v/>
      </c>
      <c r="F745" s="49" t="str">
        <f ca="1">IF(ISNUMBER(D745),(D745-AVERAGE($D$11:$D$1010))/STDEV($D$11:$D$1010),"")</f>
        <v/>
      </c>
      <c r="G745" s="54" t="str">
        <f ca="1">IF(ISNUMBER(B745),(B745-AVERAGE($B$11:$B$20))/STDEV($B$11:$B$20),"")</f>
        <v/>
      </c>
    </row>
    <row r="746" spans="1:7" x14ac:dyDescent="0.35">
      <c r="A746" s="42" t="str">
        <f t="shared" si="35"/>
        <v/>
      </c>
      <c r="B746" s="54" t="str">
        <f t="shared" ca="1" si="33"/>
        <v/>
      </c>
      <c r="C746" s="54" t="str">
        <f t="shared" ca="1" si="34"/>
        <v/>
      </c>
      <c r="D746" s="49" t="str">
        <f ca="1">IF(ISNUMBER(B746),(($B$4-1)*B746/(SUM($B$11:$B$1010)-B746)-1),"")</f>
        <v/>
      </c>
      <c r="E746" s="54" t="str">
        <f ca="1">IF(ISNUMBER(B746),AVERAGE($B$11:$B$1010)*(1+D746),"")</f>
        <v/>
      </c>
      <c r="F746" s="49" t="str">
        <f ca="1">IF(ISNUMBER(D746),(D746-AVERAGE($D$11:$D$1010))/STDEV($D$11:$D$1010),"")</f>
        <v/>
      </c>
      <c r="G746" s="54" t="str">
        <f ca="1">IF(ISNUMBER(B746),(B746-AVERAGE($B$11:$B$20))/STDEV($B$11:$B$20),"")</f>
        <v/>
      </c>
    </row>
    <row r="747" spans="1:7" x14ac:dyDescent="0.35">
      <c r="A747" s="42" t="str">
        <f t="shared" si="35"/>
        <v/>
      </c>
      <c r="B747" s="54" t="str">
        <f t="shared" ca="1" si="33"/>
        <v/>
      </c>
      <c r="C747" s="54" t="str">
        <f t="shared" ca="1" si="34"/>
        <v/>
      </c>
      <c r="D747" s="49" t="str">
        <f ca="1">IF(ISNUMBER(B747),(($B$4-1)*B747/(SUM($B$11:$B$1010)-B747)-1),"")</f>
        <v/>
      </c>
      <c r="E747" s="54" t="str">
        <f ca="1">IF(ISNUMBER(B747),AVERAGE($B$11:$B$1010)*(1+D747),"")</f>
        <v/>
      </c>
      <c r="F747" s="49" t="str">
        <f ca="1">IF(ISNUMBER(D747),(D747-AVERAGE($D$11:$D$1010))/STDEV($D$11:$D$1010),"")</f>
        <v/>
      </c>
      <c r="G747" s="54" t="str">
        <f ca="1">IF(ISNUMBER(B747),(B747-AVERAGE($B$11:$B$20))/STDEV($B$11:$B$20),"")</f>
        <v/>
      </c>
    </row>
    <row r="748" spans="1:7" x14ac:dyDescent="0.35">
      <c r="A748" s="42" t="str">
        <f t="shared" si="35"/>
        <v/>
      </c>
      <c r="B748" s="54" t="str">
        <f t="shared" ca="1" si="33"/>
        <v/>
      </c>
      <c r="C748" s="54" t="str">
        <f t="shared" ca="1" si="34"/>
        <v/>
      </c>
      <c r="D748" s="49" t="str">
        <f ca="1">IF(ISNUMBER(B748),(($B$4-1)*B748/(SUM($B$11:$B$1010)-B748)-1),"")</f>
        <v/>
      </c>
      <c r="E748" s="54" t="str">
        <f ca="1">IF(ISNUMBER(B748),AVERAGE($B$11:$B$1010)*(1+D748),"")</f>
        <v/>
      </c>
      <c r="F748" s="49" t="str">
        <f ca="1">IF(ISNUMBER(D748),(D748-AVERAGE($D$11:$D$1010))/STDEV($D$11:$D$1010),"")</f>
        <v/>
      </c>
      <c r="G748" s="54" t="str">
        <f ca="1">IF(ISNUMBER(B748),(B748-AVERAGE($B$11:$B$20))/STDEV($B$11:$B$20),"")</f>
        <v/>
      </c>
    </row>
    <row r="749" spans="1:7" x14ac:dyDescent="0.35">
      <c r="A749" s="42" t="str">
        <f t="shared" si="35"/>
        <v/>
      </c>
      <c r="B749" s="54" t="str">
        <f t="shared" ca="1" si="33"/>
        <v/>
      </c>
      <c r="C749" s="54" t="str">
        <f t="shared" ca="1" si="34"/>
        <v/>
      </c>
      <c r="D749" s="49" t="str">
        <f ca="1">IF(ISNUMBER(B749),(($B$4-1)*B749/(SUM($B$11:$B$1010)-B749)-1),"")</f>
        <v/>
      </c>
      <c r="E749" s="54" t="str">
        <f ca="1">IF(ISNUMBER(B749),AVERAGE($B$11:$B$1010)*(1+D749),"")</f>
        <v/>
      </c>
      <c r="F749" s="49" t="str">
        <f ca="1">IF(ISNUMBER(D749),(D749-AVERAGE($D$11:$D$1010))/STDEV($D$11:$D$1010),"")</f>
        <v/>
      </c>
      <c r="G749" s="54" t="str">
        <f ca="1">IF(ISNUMBER(B749),(B749-AVERAGE($B$11:$B$20))/STDEV($B$11:$B$20),"")</f>
        <v/>
      </c>
    </row>
    <row r="750" spans="1:7" x14ac:dyDescent="0.35">
      <c r="A750" s="42" t="str">
        <f t="shared" si="35"/>
        <v/>
      </c>
      <c r="B750" s="54" t="str">
        <f t="shared" ca="1" si="33"/>
        <v/>
      </c>
      <c r="C750" s="54" t="str">
        <f t="shared" ca="1" si="34"/>
        <v/>
      </c>
      <c r="D750" s="49" t="str">
        <f ca="1">IF(ISNUMBER(B750),(($B$4-1)*B750/(SUM($B$11:$B$1010)-B750)-1),"")</f>
        <v/>
      </c>
      <c r="E750" s="54" t="str">
        <f ca="1">IF(ISNUMBER(B750),AVERAGE($B$11:$B$1010)*(1+D750),"")</f>
        <v/>
      </c>
      <c r="F750" s="49" t="str">
        <f ca="1">IF(ISNUMBER(D750),(D750-AVERAGE($D$11:$D$1010))/STDEV($D$11:$D$1010),"")</f>
        <v/>
      </c>
      <c r="G750" s="54" t="str">
        <f ca="1">IF(ISNUMBER(B750),(B750-AVERAGE($B$11:$B$20))/STDEV($B$11:$B$20),"")</f>
        <v/>
      </c>
    </row>
    <row r="751" spans="1:7" x14ac:dyDescent="0.35">
      <c r="A751" s="42" t="str">
        <f t="shared" si="35"/>
        <v/>
      </c>
      <c r="B751" s="54" t="str">
        <f t="shared" ca="1" si="33"/>
        <v/>
      </c>
      <c r="C751" s="54" t="str">
        <f t="shared" ca="1" si="34"/>
        <v/>
      </c>
      <c r="D751" s="49" t="str">
        <f ca="1">IF(ISNUMBER(B751),(($B$4-1)*B751/(SUM($B$11:$B$1010)-B751)-1),"")</f>
        <v/>
      </c>
      <c r="E751" s="54" t="str">
        <f ca="1">IF(ISNUMBER(B751),AVERAGE($B$11:$B$1010)*(1+D751),"")</f>
        <v/>
      </c>
      <c r="F751" s="49" t="str">
        <f ca="1">IF(ISNUMBER(D751),(D751-AVERAGE($D$11:$D$1010))/STDEV($D$11:$D$1010),"")</f>
        <v/>
      </c>
      <c r="G751" s="54" t="str">
        <f ca="1">IF(ISNUMBER(B751),(B751-AVERAGE($B$11:$B$20))/STDEV($B$11:$B$20),"")</f>
        <v/>
      </c>
    </row>
    <row r="752" spans="1:7" x14ac:dyDescent="0.35">
      <c r="A752" s="42" t="str">
        <f t="shared" si="35"/>
        <v/>
      </c>
      <c r="B752" s="54" t="str">
        <f t="shared" ca="1" si="33"/>
        <v/>
      </c>
      <c r="C752" s="54" t="str">
        <f t="shared" ca="1" si="34"/>
        <v/>
      </c>
      <c r="D752" s="49" t="str">
        <f ca="1">IF(ISNUMBER(B752),(($B$4-1)*B752/(SUM($B$11:$B$1010)-B752)-1),"")</f>
        <v/>
      </c>
      <c r="E752" s="54" t="str">
        <f ca="1">IF(ISNUMBER(B752),AVERAGE($B$11:$B$1010)*(1+D752),"")</f>
        <v/>
      </c>
      <c r="F752" s="49" t="str">
        <f ca="1">IF(ISNUMBER(D752),(D752-AVERAGE($D$11:$D$1010))/STDEV($D$11:$D$1010),"")</f>
        <v/>
      </c>
      <c r="G752" s="54" t="str">
        <f ca="1">IF(ISNUMBER(B752),(B752-AVERAGE($B$11:$B$20))/STDEV($B$11:$B$20),"")</f>
        <v/>
      </c>
    </row>
    <row r="753" spans="1:7" x14ac:dyDescent="0.35">
      <c r="A753" s="42" t="str">
        <f t="shared" si="35"/>
        <v/>
      </c>
      <c r="B753" s="54" t="str">
        <f t="shared" ca="1" si="33"/>
        <v/>
      </c>
      <c r="C753" s="54" t="str">
        <f t="shared" ca="1" si="34"/>
        <v/>
      </c>
      <c r="D753" s="49" t="str">
        <f ca="1">IF(ISNUMBER(B753),(($B$4-1)*B753/(SUM($B$11:$B$1010)-B753)-1),"")</f>
        <v/>
      </c>
      <c r="E753" s="54" t="str">
        <f ca="1">IF(ISNUMBER(B753),AVERAGE($B$11:$B$1010)*(1+D753),"")</f>
        <v/>
      </c>
      <c r="F753" s="49" t="str">
        <f ca="1">IF(ISNUMBER(D753),(D753-AVERAGE($D$11:$D$1010))/STDEV($D$11:$D$1010),"")</f>
        <v/>
      </c>
      <c r="G753" s="54" t="str">
        <f ca="1">IF(ISNUMBER(B753),(B753-AVERAGE($B$11:$B$20))/STDEV($B$11:$B$20),"")</f>
        <v/>
      </c>
    </row>
    <row r="754" spans="1:7" x14ac:dyDescent="0.35">
      <c r="A754" s="42" t="str">
        <f t="shared" si="35"/>
        <v/>
      </c>
      <c r="B754" s="54" t="str">
        <f t="shared" ca="1" si="33"/>
        <v/>
      </c>
      <c r="C754" s="54" t="str">
        <f t="shared" ca="1" si="34"/>
        <v/>
      </c>
      <c r="D754" s="49" t="str">
        <f ca="1">IF(ISNUMBER(B754),(($B$4-1)*B754/(SUM($B$11:$B$1010)-B754)-1),"")</f>
        <v/>
      </c>
      <c r="E754" s="54" t="str">
        <f ca="1">IF(ISNUMBER(B754),AVERAGE($B$11:$B$1010)*(1+D754),"")</f>
        <v/>
      </c>
      <c r="F754" s="49" t="str">
        <f ca="1">IF(ISNUMBER(D754),(D754-AVERAGE($D$11:$D$1010))/STDEV($D$11:$D$1010),"")</f>
        <v/>
      </c>
      <c r="G754" s="54" t="str">
        <f ca="1">IF(ISNUMBER(B754),(B754-AVERAGE($B$11:$B$20))/STDEV($B$11:$B$20),"")</f>
        <v/>
      </c>
    </row>
    <row r="755" spans="1:7" x14ac:dyDescent="0.35">
      <c r="A755" s="42" t="str">
        <f t="shared" si="35"/>
        <v/>
      </c>
      <c r="B755" s="54" t="str">
        <f t="shared" ca="1" si="33"/>
        <v/>
      </c>
      <c r="C755" s="54" t="str">
        <f t="shared" ca="1" si="34"/>
        <v/>
      </c>
      <c r="D755" s="49" t="str">
        <f ca="1">IF(ISNUMBER(B755),(($B$4-1)*B755/(SUM($B$11:$B$1010)-B755)-1),"")</f>
        <v/>
      </c>
      <c r="E755" s="54" t="str">
        <f ca="1">IF(ISNUMBER(B755),AVERAGE($B$11:$B$1010)*(1+D755),"")</f>
        <v/>
      </c>
      <c r="F755" s="49" t="str">
        <f ca="1">IF(ISNUMBER(D755),(D755-AVERAGE($D$11:$D$1010))/STDEV($D$11:$D$1010),"")</f>
        <v/>
      </c>
      <c r="G755" s="54" t="str">
        <f ca="1">IF(ISNUMBER(B755),(B755-AVERAGE($B$11:$B$20))/STDEV($B$11:$B$20),"")</f>
        <v/>
      </c>
    </row>
    <row r="756" spans="1:7" x14ac:dyDescent="0.35">
      <c r="A756" s="42" t="str">
        <f t="shared" si="35"/>
        <v/>
      </c>
      <c r="B756" s="54" t="str">
        <f t="shared" ca="1" si="33"/>
        <v/>
      </c>
      <c r="C756" s="54" t="str">
        <f t="shared" ca="1" si="34"/>
        <v/>
      </c>
      <c r="D756" s="49" t="str">
        <f ca="1">IF(ISNUMBER(B756),(($B$4-1)*B756/(SUM($B$11:$B$1010)-B756)-1),"")</f>
        <v/>
      </c>
      <c r="E756" s="54" t="str">
        <f ca="1">IF(ISNUMBER(B756),AVERAGE($B$11:$B$1010)*(1+D756),"")</f>
        <v/>
      </c>
      <c r="F756" s="49" t="str">
        <f ca="1">IF(ISNUMBER(D756),(D756-AVERAGE($D$11:$D$1010))/STDEV($D$11:$D$1010),"")</f>
        <v/>
      </c>
      <c r="G756" s="54" t="str">
        <f ca="1">IF(ISNUMBER(B756),(B756-AVERAGE($B$11:$B$20))/STDEV($B$11:$B$20),"")</f>
        <v/>
      </c>
    </row>
    <row r="757" spans="1:7" x14ac:dyDescent="0.35">
      <c r="A757" s="42" t="str">
        <f t="shared" si="35"/>
        <v/>
      </c>
      <c r="B757" s="54" t="str">
        <f t="shared" ca="1" si="33"/>
        <v/>
      </c>
      <c r="C757" s="54" t="str">
        <f t="shared" ca="1" si="34"/>
        <v/>
      </c>
      <c r="D757" s="49" t="str">
        <f ca="1">IF(ISNUMBER(B757),(($B$4-1)*B757/(SUM($B$11:$B$1010)-B757)-1),"")</f>
        <v/>
      </c>
      <c r="E757" s="54" t="str">
        <f ca="1">IF(ISNUMBER(B757),AVERAGE($B$11:$B$1010)*(1+D757),"")</f>
        <v/>
      </c>
      <c r="F757" s="49" t="str">
        <f ca="1">IF(ISNUMBER(D757),(D757-AVERAGE($D$11:$D$1010))/STDEV($D$11:$D$1010),"")</f>
        <v/>
      </c>
      <c r="G757" s="54" t="str">
        <f ca="1">IF(ISNUMBER(B757),(B757-AVERAGE($B$11:$B$20))/STDEV($B$11:$B$20),"")</f>
        <v/>
      </c>
    </row>
    <row r="758" spans="1:7" x14ac:dyDescent="0.35">
      <c r="A758" s="42" t="str">
        <f t="shared" si="35"/>
        <v/>
      </c>
      <c r="B758" s="54" t="str">
        <f t="shared" ca="1" si="33"/>
        <v/>
      </c>
      <c r="C758" s="54" t="str">
        <f t="shared" ca="1" si="34"/>
        <v/>
      </c>
      <c r="D758" s="49" t="str">
        <f ca="1">IF(ISNUMBER(B758),(($B$4-1)*B758/(SUM($B$11:$B$1010)-B758)-1),"")</f>
        <v/>
      </c>
      <c r="E758" s="54" t="str">
        <f ca="1">IF(ISNUMBER(B758),AVERAGE($B$11:$B$1010)*(1+D758),"")</f>
        <v/>
      </c>
      <c r="F758" s="49" t="str">
        <f ca="1">IF(ISNUMBER(D758),(D758-AVERAGE($D$11:$D$1010))/STDEV($D$11:$D$1010),"")</f>
        <v/>
      </c>
      <c r="G758" s="54" t="str">
        <f ca="1">IF(ISNUMBER(B758),(B758-AVERAGE($B$11:$B$20))/STDEV($B$11:$B$20),"")</f>
        <v/>
      </c>
    </row>
    <row r="759" spans="1:7" x14ac:dyDescent="0.35">
      <c r="A759" s="42" t="str">
        <f t="shared" si="35"/>
        <v/>
      </c>
      <c r="B759" s="54" t="str">
        <f t="shared" ca="1" si="33"/>
        <v/>
      </c>
      <c r="C759" s="54" t="str">
        <f t="shared" ca="1" si="34"/>
        <v/>
      </c>
      <c r="D759" s="49" t="str">
        <f ca="1">IF(ISNUMBER(B759),(($B$4-1)*B759/(SUM($B$11:$B$1010)-B759)-1),"")</f>
        <v/>
      </c>
      <c r="E759" s="54" t="str">
        <f ca="1">IF(ISNUMBER(B759),AVERAGE($B$11:$B$1010)*(1+D759),"")</f>
        <v/>
      </c>
      <c r="F759" s="49" t="str">
        <f ca="1">IF(ISNUMBER(D759),(D759-AVERAGE($D$11:$D$1010))/STDEV($D$11:$D$1010),"")</f>
        <v/>
      </c>
      <c r="G759" s="54" t="str">
        <f ca="1">IF(ISNUMBER(B759),(B759-AVERAGE($B$11:$B$20))/STDEV($B$11:$B$20),"")</f>
        <v/>
      </c>
    </row>
    <row r="760" spans="1:7" x14ac:dyDescent="0.35">
      <c r="A760" s="42" t="str">
        <f t="shared" si="35"/>
        <v/>
      </c>
      <c r="B760" s="54" t="str">
        <f t="shared" ca="1" si="33"/>
        <v/>
      </c>
      <c r="C760" s="54" t="str">
        <f t="shared" ca="1" si="34"/>
        <v/>
      </c>
      <c r="D760" s="49" t="str">
        <f ca="1">IF(ISNUMBER(B760),(($B$4-1)*B760/(SUM($B$11:$B$1010)-B760)-1),"")</f>
        <v/>
      </c>
      <c r="E760" s="54" t="str">
        <f ca="1">IF(ISNUMBER(B760),AVERAGE($B$11:$B$1010)*(1+D760),"")</f>
        <v/>
      </c>
      <c r="F760" s="49" t="str">
        <f ca="1">IF(ISNUMBER(D760),(D760-AVERAGE($D$11:$D$1010))/STDEV($D$11:$D$1010),"")</f>
        <v/>
      </c>
      <c r="G760" s="54" t="str">
        <f ca="1">IF(ISNUMBER(B760),(B760-AVERAGE($B$11:$B$20))/STDEV($B$11:$B$20),"")</f>
        <v/>
      </c>
    </row>
    <row r="761" spans="1:7" x14ac:dyDescent="0.35">
      <c r="A761" s="42" t="str">
        <f t="shared" si="35"/>
        <v/>
      </c>
      <c r="B761" s="54" t="str">
        <f t="shared" ca="1" si="33"/>
        <v/>
      </c>
      <c r="C761" s="54" t="str">
        <f t="shared" ca="1" si="34"/>
        <v/>
      </c>
      <c r="D761" s="49" t="str">
        <f ca="1">IF(ISNUMBER(B761),(($B$4-1)*B761/(SUM($B$11:$B$1010)-B761)-1),"")</f>
        <v/>
      </c>
      <c r="E761" s="54" t="str">
        <f ca="1">IF(ISNUMBER(B761),AVERAGE($B$11:$B$1010)*(1+D761),"")</f>
        <v/>
      </c>
      <c r="F761" s="49" t="str">
        <f ca="1">IF(ISNUMBER(D761),(D761-AVERAGE($D$11:$D$1010))/STDEV($D$11:$D$1010),"")</f>
        <v/>
      </c>
      <c r="G761" s="54" t="str">
        <f ca="1">IF(ISNUMBER(B761),(B761-AVERAGE($B$11:$B$20))/STDEV($B$11:$B$20),"")</f>
        <v/>
      </c>
    </row>
    <row r="762" spans="1:7" x14ac:dyDescent="0.35">
      <c r="A762" s="42" t="str">
        <f t="shared" si="35"/>
        <v/>
      </c>
      <c r="B762" s="54" t="str">
        <f t="shared" ca="1" si="33"/>
        <v/>
      </c>
      <c r="C762" s="54" t="str">
        <f t="shared" ca="1" si="34"/>
        <v/>
      </c>
      <c r="D762" s="49" t="str">
        <f ca="1">IF(ISNUMBER(B762),(($B$4-1)*B762/(SUM($B$11:$B$1010)-B762)-1),"")</f>
        <v/>
      </c>
      <c r="E762" s="54" t="str">
        <f ca="1">IF(ISNUMBER(B762),AVERAGE($B$11:$B$1010)*(1+D762),"")</f>
        <v/>
      </c>
      <c r="F762" s="49" t="str">
        <f ca="1">IF(ISNUMBER(D762),(D762-AVERAGE($D$11:$D$1010))/STDEV($D$11:$D$1010),"")</f>
        <v/>
      </c>
      <c r="G762" s="54" t="str">
        <f ca="1">IF(ISNUMBER(B762),(B762-AVERAGE($B$11:$B$20))/STDEV($B$11:$B$20),"")</f>
        <v/>
      </c>
    </row>
    <row r="763" spans="1:7" x14ac:dyDescent="0.35">
      <c r="A763" s="42" t="str">
        <f t="shared" si="35"/>
        <v/>
      </c>
      <c r="B763" s="54" t="str">
        <f t="shared" ca="1" si="33"/>
        <v/>
      </c>
      <c r="C763" s="54" t="str">
        <f t="shared" ca="1" si="34"/>
        <v/>
      </c>
      <c r="D763" s="49" t="str">
        <f ca="1">IF(ISNUMBER(B763),(($B$4-1)*B763/(SUM($B$11:$B$1010)-B763)-1),"")</f>
        <v/>
      </c>
      <c r="E763" s="54" t="str">
        <f ca="1">IF(ISNUMBER(B763),AVERAGE($B$11:$B$1010)*(1+D763),"")</f>
        <v/>
      </c>
      <c r="F763" s="49" t="str">
        <f ca="1">IF(ISNUMBER(D763),(D763-AVERAGE($D$11:$D$1010))/STDEV($D$11:$D$1010),"")</f>
        <v/>
      </c>
      <c r="G763" s="54" t="str">
        <f ca="1">IF(ISNUMBER(B763),(B763-AVERAGE($B$11:$B$20))/STDEV($B$11:$B$20),"")</f>
        <v/>
      </c>
    </row>
    <row r="764" spans="1:7" x14ac:dyDescent="0.35">
      <c r="A764" s="42" t="str">
        <f t="shared" si="35"/>
        <v/>
      </c>
      <c r="B764" s="54" t="str">
        <f t="shared" ca="1" si="33"/>
        <v/>
      </c>
      <c r="C764" s="54" t="str">
        <f t="shared" ca="1" si="34"/>
        <v/>
      </c>
      <c r="D764" s="49" t="str">
        <f ca="1">IF(ISNUMBER(B764),(($B$4-1)*B764/(SUM($B$11:$B$1010)-B764)-1),"")</f>
        <v/>
      </c>
      <c r="E764" s="54" t="str">
        <f ca="1">IF(ISNUMBER(B764),AVERAGE($B$11:$B$1010)*(1+D764),"")</f>
        <v/>
      </c>
      <c r="F764" s="49" t="str">
        <f ca="1">IF(ISNUMBER(D764),(D764-AVERAGE($D$11:$D$1010))/STDEV($D$11:$D$1010),"")</f>
        <v/>
      </c>
      <c r="G764" s="54" t="str">
        <f ca="1">IF(ISNUMBER(B764),(B764-AVERAGE($B$11:$B$20))/STDEV($B$11:$B$20),"")</f>
        <v/>
      </c>
    </row>
    <row r="765" spans="1:7" x14ac:dyDescent="0.35">
      <c r="A765" s="42" t="str">
        <f t="shared" si="35"/>
        <v/>
      </c>
      <c r="B765" s="54" t="str">
        <f t="shared" ca="1" si="33"/>
        <v/>
      </c>
      <c r="C765" s="54" t="str">
        <f t="shared" ca="1" si="34"/>
        <v/>
      </c>
      <c r="D765" s="49" t="str">
        <f ca="1">IF(ISNUMBER(B765),(($B$4-1)*B765/(SUM($B$11:$B$1010)-B765)-1),"")</f>
        <v/>
      </c>
      <c r="E765" s="54" t="str">
        <f ca="1">IF(ISNUMBER(B765),AVERAGE($B$11:$B$1010)*(1+D765),"")</f>
        <v/>
      </c>
      <c r="F765" s="49" t="str">
        <f ca="1">IF(ISNUMBER(D765),(D765-AVERAGE($D$11:$D$1010))/STDEV($D$11:$D$1010),"")</f>
        <v/>
      </c>
      <c r="G765" s="54" t="str">
        <f ca="1">IF(ISNUMBER(B765),(B765-AVERAGE($B$11:$B$20))/STDEV($B$11:$B$20),"")</f>
        <v/>
      </c>
    </row>
    <row r="766" spans="1:7" x14ac:dyDescent="0.35">
      <c r="A766" s="42" t="str">
        <f t="shared" si="35"/>
        <v/>
      </c>
      <c r="B766" s="54" t="str">
        <f t="shared" ca="1" si="33"/>
        <v/>
      </c>
      <c r="C766" s="54" t="str">
        <f t="shared" ca="1" si="34"/>
        <v/>
      </c>
      <c r="D766" s="49" t="str">
        <f ca="1">IF(ISNUMBER(B766),(($B$4-1)*B766/(SUM($B$11:$B$1010)-B766)-1),"")</f>
        <v/>
      </c>
      <c r="E766" s="54" t="str">
        <f ca="1">IF(ISNUMBER(B766),AVERAGE($B$11:$B$1010)*(1+D766),"")</f>
        <v/>
      </c>
      <c r="F766" s="49" t="str">
        <f ca="1">IF(ISNUMBER(D766),(D766-AVERAGE($D$11:$D$1010))/STDEV($D$11:$D$1010),"")</f>
        <v/>
      </c>
      <c r="G766" s="54" t="str">
        <f ca="1">IF(ISNUMBER(B766),(B766-AVERAGE($B$11:$B$20))/STDEV($B$11:$B$20),"")</f>
        <v/>
      </c>
    </row>
    <row r="767" spans="1:7" x14ac:dyDescent="0.35">
      <c r="A767" s="42" t="str">
        <f t="shared" si="35"/>
        <v/>
      </c>
      <c r="B767" s="54" t="str">
        <f t="shared" ca="1" si="33"/>
        <v/>
      </c>
      <c r="C767" s="54" t="str">
        <f t="shared" ca="1" si="34"/>
        <v/>
      </c>
      <c r="D767" s="49" t="str">
        <f ca="1">IF(ISNUMBER(B767),(($B$4-1)*B767/(SUM($B$11:$B$1010)-B767)-1),"")</f>
        <v/>
      </c>
      <c r="E767" s="54" t="str">
        <f ca="1">IF(ISNUMBER(B767),AVERAGE($B$11:$B$1010)*(1+D767),"")</f>
        <v/>
      </c>
      <c r="F767" s="49" t="str">
        <f ca="1">IF(ISNUMBER(D767),(D767-AVERAGE($D$11:$D$1010))/STDEV($D$11:$D$1010),"")</f>
        <v/>
      </c>
      <c r="G767" s="54" t="str">
        <f ca="1">IF(ISNUMBER(B767),(B767-AVERAGE($B$11:$B$20))/STDEV($B$11:$B$20),"")</f>
        <v/>
      </c>
    </row>
    <row r="768" spans="1:7" x14ac:dyDescent="0.35">
      <c r="A768" s="42" t="str">
        <f t="shared" si="35"/>
        <v/>
      </c>
      <c r="B768" s="54" t="str">
        <f t="shared" ca="1" si="33"/>
        <v/>
      </c>
      <c r="C768" s="54" t="str">
        <f t="shared" ca="1" si="34"/>
        <v/>
      </c>
      <c r="D768" s="49" t="str">
        <f ca="1">IF(ISNUMBER(B768),(($B$4-1)*B768/(SUM($B$11:$B$1010)-B768)-1),"")</f>
        <v/>
      </c>
      <c r="E768" s="54" t="str">
        <f ca="1">IF(ISNUMBER(B768),AVERAGE($B$11:$B$1010)*(1+D768),"")</f>
        <v/>
      </c>
      <c r="F768" s="49" t="str">
        <f ca="1">IF(ISNUMBER(D768),(D768-AVERAGE($D$11:$D$1010))/STDEV($D$11:$D$1010),"")</f>
        <v/>
      </c>
      <c r="G768" s="54" t="str">
        <f ca="1">IF(ISNUMBER(B768),(B768-AVERAGE($B$11:$B$20))/STDEV($B$11:$B$20),"")</f>
        <v/>
      </c>
    </row>
    <row r="769" spans="1:7" x14ac:dyDescent="0.35">
      <c r="A769" s="42" t="str">
        <f t="shared" si="35"/>
        <v/>
      </c>
      <c r="B769" s="54" t="str">
        <f t="shared" ca="1" si="33"/>
        <v/>
      </c>
      <c r="C769" s="54" t="str">
        <f t="shared" ca="1" si="34"/>
        <v/>
      </c>
      <c r="D769" s="49" t="str">
        <f ca="1">IF(ISNUMBER(B769),(($B$4-1)*B769/(SUM($B$11:$B$1010)-B769)-1),"")</f>
        <v/>
      </c>
      <c r="E769" s="54" t="str">
        <f ca="1">IF(ISNUMBER(B769),AVERAGE($B$11:$B$1010)*(1+D769),"")</f>
        <v/>
      </c>
      <c r="F769" s="49" t="str">
        <f ca="1">IF(ISNUMBER(D769),(D769-AVERAGE($D$11:$D$1010))/STDEV($D$11:$D$1010),"")</f>
        <v/>
      </c>
      <c r="G769" s="54" t="str">
        <f ca="1">IF(ISNUMBER(B769),(B769-AVERAGE($B$11:$B$20))/STDEV($B$11:$B$20),"")</f>
        <v/>
      </c>
    </row>
    <row r="770" spans="1:7" x14ac:dyDescent="0.35">
      <c r="A770" s="42" t="str">
        <f t="shared" si="35"/>
        <v/>
      </c>
      <c r="B770" s="54" t="str">
        <f t="shared" ca="1" si="33"/>
        <v/>
      </c>
      <c r="C770" s="54" t="str">
        <f t="shared" ca="1" si="34"/>
        <v/>
      </c>
      <c r="D770" s="49" t="str">
        <f ca="1">IF(ISNUMBER(B770),(($B$4-1)*B770/(SUM($B$11:$B$1010)-B770)-1),"")</f>
        <v/>
      </c>
      <c r="E770" s="54" t="str">
        <f ca="1">IF(ISNUMBER(B770),AVERAGE($B$11:$B$1010)*(1+D770),"")</f>
        <v/>
      </c>
      <c r="F770" s="49" t="str">
        <f ca="1">IF(ISNUMBER(D770),(D770-AVERAGE($D$11:$D$1010))/STDEV($D$11:$D$1010),"")</f>
        <v/>
      </c>
      <c r="G770" s="54" t="str">
        <f ca="1">IF(ISNUMBER(B770),(B770-AVERAGE($B$11:$B$20))/STDEV($B$11:$B$20),"")</f>
        <v/>
      </c>
    </row>
    <row r="771" spans="1:7" x14ac:dyDescent="0.35">
      <c r="A771" s="42" t="str">
        <f t="shared" si="35"/>
        <v/>
      </c>
      <c r="B771" s="54" t="str">
        <f t="shared" ca="1" si="33"/>
        <v/>
      </c>
      <c r="C771" s="54" t="str">
        <f t="shared" ca="1" si="34"/>
        <v/>
      </c>
      <c r="D771" s="49" t="str">
        <f ca="1">IF(ISNUMBER(B771),(($B$4-1)*B771/(SUM($B$11:$B$1010)-B771)-1),"")</f>
        <v/>
      </c>
      <c r="E771" s="54" t="str">
        <f ca="1">IF(ISNUMBER(B771),AVERAGE($B$11:$B$1010)*(1+D771),"")</f>
        <v/>
      </c>
      <c r="F771" s="49" t="str">
        <f ca="1">IF(ISNUMBER(D771),(D771-AVERAGE($D$11:$D$1010))/STDEV($D$11:$D$1010),"")</f>
        <v/>
      </c>
      <c r="G771" s="54" t="str">
        <f ca="1">IF(ISNUMBER(B771),(B771-AVERAGE($B$11:$B$20))/STDEV($B$11:$B$20),"")</f>
        <v/>
      </c>
    </row>
    <row r="772" spans="1:7" x14ac:dyDescent="0.35">
      <c r="A772" s="42" t="str">
        <f t="shared" si="35"/>
        <v/>
      </c>
      <c r="B772" s="54" t="str">
        <f t="shared" ca="1" si="33"/>
        <v/>
      </c>
      <c r="C772" s="54" t="str">
        <f t="shared" ca="1" si="34"/>
        <v/>
      </c>
      <c r="D772" s="49" t="str">
        <f ca="1">IF(ISNUMBER(B772),(($B$4-1)*B772/(SUM($B$11:$B$1010)-B772)-1),"")</f>
        <v/>
      </c>
      <c r="E772" s="54" t="str">
        <f ca="1">IF(ISNUMBER(B772),AVERAGE($B$11:$B$1010)*(1+D772),"")</f>
        <v/>
      </c>
      <c r="F772" s="49" t="str">
        <f ca="1">IF(ISNUMBER(D772),(D772-AVERAGE($D$11:$D$1010))/STDEV($D$11:$D$1010),"")</f>
        <v/>
      </c>
      <c r="G772" s="54" t="str">
        <f ca="1">IF(ISNUMBER(B772),(B772-AVERAGE($B$11:$B$20))/STDEV($B$11:$B$20),"")</f>
        <v/>
      </c>
    </row>
    <row r="773" spans="1:7" x14ac:dyDescent="0.35">
      <c r="A773" s="42" t="str">
        <f t="shared" si="35"/>
        <v/>
      </c>
      <c r="B773" s="54" t="str">
        <f t="shared" ca="1" si="33"/>
        <v/>
      </c>
      <c r="C773" s="54" t="str">
        <f t="shared" ca="1" si="34"/>
        <v/>
      </c>
      <c r="D773" s="49" t="str">
        <f ca="1">IF(ISNUMBER(B773),(($B$4-1)*B773/(SUM($B$11:$B$1010)-B773)-1),"")</f>
        <v/>
      </c>
      <c r="E773" s="54" t="str">
        <f ca="1">IF(ISNUMBER(B773),AVERAGE($B$11:$B$1010)*(1+D773),"")</f>
        <v/>
      </c>
      <c r="F773" s="49" t="str">
        <f ca="1">IF(ISNUMBER(D773),(D773-AVERAGE($D$11:$D$1010))/STDEV($D$11:$D$1010),"")</f>
        <v/>
      </c>
      <c r="G773" s="54" t="str">
        <f ca="1">IF(ISNUMBER(B773),(B773-AVERAGE($B$11:$B$20))/STDEV($B$11:$B$20),"")</f>
        <v/>
      </c>
    </row>
    <row r="774" spans="1:7" x14ac:dyDescent="0.35">
      <c r="A774" s="42" t="str">
        <f t="shared" si="35"/>
        <v/>
      </c>
      <c r="B774" s="54" t="str">
        <f t="shared" ca="1" si="33"/>
        <v/>
      </c>
      <c r="C774" s="54" t="str">
        <f t="shared" ca="1" si="34"/>
        <v/>
      </c>
      <c r="D774" s="49" t="str">
        <f ca="1">IF(ISNUMBER(B774),(($B$4-1)*B774/(SUM($B$11:$B$1010)-B774)-1),"")</f>
        <v/>
      </c>
      <c r="E774" s="54" t="str">
        <f ca="1">IF(ISNUMBER(B774),AVERAGE($B$11:$B$1010)*(1+D774),"")</f>
        <v/>
      </c>
      <c r="F774" s="49" t="str">
        <f ca="1">IF(ISNUMBER(D774),(D774-AVERAGE($D$11:$D$1010))/STDEV($D$11:$D$1010),"")</f>
        <v/>
      </c>
      <c r="G774" s="54" t="str">
        <f ca="1">IF(ISNUMBER(B774),(B774-AVERAGE($B$11:$B$20))/STDEV($B$11:$B$20),"")</f>
        <v/>
      </c>
    </row>
    <row r="775" spans="1:7" x14ac:dyDescent="0.35">
      <c r="A775" s="42" t="str">
        <f t="shared" si="35"/>
        <v/>
      </c>
      <c r="B775" s="54" t="str">
        <f t="shared" ca="1" si="33"/>
        <v/>
      </c>
      <c r="C775" s="54" t="str">
        <f t="shared" ca="1" si="34"/>
        <v/>
      </c>
      <c r="D775" s="49" t="str">
        <f ca="1">IF(ISNUMBER(B775),(($B$4-1)*B775/(SUM($B$11:$B$1010)-B775)-1),"")</f>
        <v/>
      </c>
      <c r="E775" s="54" t="str">
        <f ca="1">IF(ISNUMBER(B775),AVERAGE($B$11:$B$1010)*(1+D775),"")</f>
        <v/>
      </c>
      <c r="F775" s="49" t="str">
        <f ca="1">IF(ISNUMBER(D775),(D775-AVERAGE($D$11:$D$1010))/STDEV($D$11:$D$1010),"")</f>
        <v/>
      </c>
      <c r="G775" s="54" t="str">
        <f ca="1">IF(ISNUMBER(B775),(B775-AVERAGE($B$11:$B$20))/STDEV($B$11:$B$20),"")</f>
        <v/>
      </c>
    </row>
    <row r="776" spans="1:7" x14ac:dyDescent="0.35">
      <c r="A776" s="42" t="str">
        <f t="shared" si="35"/>
        <v/>
      </c>
      <c r="B776" s="54" t="str">
        <f t="shared" ca="1" si="33"/>
        <v/>
      </c>
      <c r="C776" s="54" t="str">
        <f t="shared" ca="1" si="34"/>
        <v/>
      </c>
      <c r="D776" s="49" t="str">
        <f ca="1">IF(ISNUMBER(B776),(($B$4-1)*B776/(SUM($B$11:$B$1010)-B776)-1),"")</f>
        <v/>
      </c>
      <c r="E776" s="54" t="str">
        <f ca="1">IF(ISNUMBER(B776),AVERAGE($B$11:$B$1010)*(1+D776),"")</f>
        <v/>
      </c>
      <c r="F776" s="49" t="str">
        <f ca="1">IF(ISNUMBER(D776),(D776-AVERAGE($D$11:$D$1010))/STDEV($D$11:$D$1010),"")</f>
        <v/>
      </c>
      <c r="G776" s="54" t="str">
        <f ca="1">IF(ISNUMBER(B776),(B776-AVERAGE($B$11:$B$20))/STDEV($B$11:$B$20),"")</f>
        <v/>
      </c>
    </row>
    <row r="777" spans="1:7" x14ac:dyDescent="0.35">
      <c r="A777" s="42" t="str">
        <f t="shared" si="35"/>
        <v/>
      </c>
      <c r="B777" s="54" t="str">
        <f t="shared" ca="1" si="33"/>
        <v/>
      </c>
      <c r="C777" s="54" t="str">
        <f t="shared" ca="1" si="34"/>
        <v/>
      </c>
      <c r="D777" s="49" t="str">
        <f ca="1">IF(ISNUMBER(B777),(($B$4-1)*B777/(SUM($B$11:$B$1010)-B777)-1),"")</f>
        <v/>
      </c>
      <c r="E777" s="54" t="str">
        <f ca="1">IF(ISNUMBER(B777),AVERAGE($B$11:$B$1010)*(1+D777),"")</f>
        <v/>
      </c>
      <c r="F777" s="49" t="str">
        <f ca="1">IF(ISNUMBER(D777),(D777-AVERAGE($D$11:$D$1010))/STDEV($D$11:$D$1010),"")</f>
        <v/>
      </c>
      <c r="G777" s="54" t="str">
        <f ca="1">IF(ISNUMBER(B777),(B777-AVERAGE($B$11:$B$20))/STDEV($B$11:$B$20),"")</f>
        <v/>
      </c>
    </row>
    <row r="778" spans="1:7" x14ac:dyDescent="0.35">
      <c r="A778" s="42" t="str">
        <f t="shared" si="35"/>
        <v/>
      </c>
      <c r="B778" s="54" t="str">
        <f t="shared" ca="1" si="33"/>
        <v/>
      </c>
      <c r="C778" s="54" t="str">
        <f t="shared" ca="1" si="34"/>
        <v/>
      </c>
      <c r="D778" s="49" t="str">
        <f ca="1">IF(ISNUMBER(B778),(($B$4-1)*B778/(SUM($B$11:$B$1010)-B778)-1),"")</f>
        <v/>
      </c>
      <c r="E778" s="54" t="str">
        <f ca="1">IF(ISNUMBER(B778),AVERAGE($B$11:$B$1010)*(1+D778),"")</f>
        <v/>
      </c>
      <c r="F778" s="49" t="str">
        <f ca="1">IF(ISNUMBER(D778),(D778-AVERAGE($D$11:$D$1010))/STDEV($D$11:$D$1010),"")</f>
        <v/>
      </c>
      <c r="G778" s="54" t="str">
        <f ca="1">IF(ISNUMBER(B778),(B778-AVERAGE($B$11:$B$20))/STDEV($B$11:$B$20),"")</f>
        <v/>
      </c>
    </row>
    <row r="779" spans="1:7" x14ac:dyDescent="0.35">
      <c r="A779" s="42" t="str">
        <f t="shared" si="35"/>
        <v/>
      </c>
      <c r="B779" s="54" t="str">
        <f t="shared" ca="1" si="33"/>
        <v/>
      </c>
      <c r="C779" s="54" t="str">
        <f t="shared" ca="1" si="34"/>
        <v/>
      </c>
      <c r="D779" s="49" t="str">
        <f ca="1">IF(ISNUMBER(B779),(($B$4-1)*B779/(SUM($B$11:$B$1010)-B779)-1),"")</f>
        <v/>
      </c>
      <c r="E779" s="54" t="str">
        <f ca="1">IF(ISNUMBER(B779),AVERAGE($B$11:$B$1010)*(1+D779),"")</f>
        <v/>
      </c>
      <c r="F779" s="49" t="str">
        <f ca="1">IF(ISNUMBER(D779),(D779-AVERAGE($D$11:$D$1010))/STDEV($D$11:$D$1010),"")</f>
        <v/>
      </c>
      <c r="G779" s="54" t="str">
        <f ca="1">IF(ISNUMBER(B779),(B779-AVERAGE($B$11:$B$20))/STDEV($B$11:$B$20),"")</f>
        <v/>
      </c>
    </row>
    <row r="780" spans="1:7" x14ac:dyDescent="0.35">
      <c r="A780" s="42" t="str">
        <f t="shared" si="35"/>
        <v/>
      </c>
      <c r="B780" s="54" t="str">
        <f t="shared" ref="B780:B843" ca="1" si="36">IF(ISNUMBER(A780),_xlfn.NORM.INV(RAND(),$B$2,$B$3),"")</f>
        <v/>
      </c>
      <c r="C780" s="54" t="str">
        <f t="shared" ref="C780:C843" ca="1" si="37">IF(ISNUMBER(B780),(SUM($B$11:$B$1010)-B780)/($B$4-1),"")</f>
        <v/>
      </c>
      <c r="D780" s="49" t="str">
        <f ca="1">IF(ISNUMBER(B780),(($B$4-1)*B780/(SUM($B$11:$B$1010)-B780)-1),"")</f>
        <v/>
      </c>
      <c r="E780" s="54" t="str">
        <f ca="1">IF(ISNUMBER(B780),AVERAGE($B$11:$B$1010)*(1+D780),"")</f>
        <v/>
      </c>
      <c r="F780" s="49" t="str">
        <f ca="1">IF(ISNUMBER(D780),(D780-AVERAGE($D$11:$D$1010))/STDEV($D$11:$D$1010),"")</f>
        <v/>
      </c>
      <c r="G780" s="54" t="str">
        <f ca="1">IF(ISNUMBER(B780),(B780-AVERAGE($B$11:$B$20))/STDEV($B$11:$B$20),"")</f>
        <v/>
      </c>
    </row>
    <row r="781" spans="1:7" x14ac:dyDescent="0.35">
      <c r="A781" s="42" t="str">
        <f t="shared" ref="A781:A844" si="38">IF(A780&lt;$B$4,A780+1,"")</f>
        <v/>
      </c>
      <c r="B781" s="54" t="str">
        <f t="shared" ca="1" si="36"/>
        <v/>
      </c>
      <c r="C781" s="54" t="str">
        <f t="shared" ca="1" si="37"/>
        <v/>
      </c>
      <c r="D781" s="49" t="str">
        <f ca="1">IF(ISNUMBER(B781),(($B$4-1)*B781/(SUM($B$11:$B$1010)-B781)-1),"")</f>
        <v/>
      </c>
      <c r="E781" s="54" t="str">
        <f ca="1">IF(ISNUMBER(B781),AVERAGE($B$11:$B$1010)*(1+D781),"")</f>
        <v/>
      </c>
      <c r="F781" s="49" t="str">
        <f ca="1">IF(ISNUMBER(D781),(D781-AVERAGE($D$11:$D$1010))/STDEV($D$11:$D$1010),"")</f>
        <v/>
      </c>
      <c r="G781" s="54" t="str">
        <f ca="1">IF(ISNUMBER(B781),(B781-AVERAGE($B$11:$B$20))/STDEV($B$11:$B$20),"")</f>
        <v/>
      </c>
    </row>
    <row r="782" spans="1:7" x14ac:dyDescent="0.35">
      <c r="A782" s="42" t="str">
        <f t="shared" si="38"/>
        <v/>
      </c>
      <c r="B782" s="54" t="str">
        <f t="shared" ca="1" si="36"/>
        <v/>
      </c>
      <c r="C782" s="54" t="str">
        <f t="shared" ca="1" si="37"/>
        <v/>
      </c>
      <c r="D782" s="49" t="str">
        <f ca="1">IF(ISNUMBER(B782),(($B$4-1)*B782/(SUM($B$11:$B$1010)-B782)-1),"")</f>
        <v/>
      </c>
      <c r="E782" s="54" t="str">
        <f ca="1">IF(ISNUMBER(B782),AVERAGE($B$11:$B$1010)*(1+D782),"")</f>
        <v/>
      </c>
      <c r="F782" s="49" t="str">
        <f ca="1">IF(ISNUMBER(D782),(D782-AVERAGE($D$11:$D$1010))/STDEV($D$11:$D$1010),"")</f>
        <v/>
      </c>
      <c r="G782" s="54" t="str">
        <f ca="1">IF(ISNUMBER(B782),(B782-AVERAGE($B$11:$B$20))/STDEV($B$11:$B$20),"")</f>
        <v/>
      </c>
    </row>
    <row r="783" spans="1:7" x14ac:dyDescent="0.35">
      <c r="A783" s="42" t="str">
        <f t="shared" si="38"/>
        <v/>
      </c>
      <c r="B783" s="54" t="str">
        <f t="shared" ca="1" si="36"/>
        <v/>
      </c>
      <c r="C783" s="54" t="str">
        <f t="shared" ca="1" si="37"/>
        <v/>
      </c>
      <c r="D783" s="49" t="str">
        <f ca="1">IF(ISNUMBER(B783),(($B$4-1)*B783/(SUM($B$11:$B$1010)-B783)-1),"")</f>
        <v/>
      </c>
      <c r="E783" s="54" t="str">
        <f ca="1">IF(ISNUMBER(B783),AVERAGE($B$11:$B$1010)*(1+D783),"")</f>
        <v/>
      </c>
      <c r="F783" s="49" t="str">
        <f ca="1">IF(ISNUMBER(D783),(D783-AVERAGE($D$11:$D$1010))/STDEV($D$11:$D$1010),"")</f>
        <v/>
      </c>
      <c r="G783" s="54" t="str">
        <f ca="1">IF(ISNUMBER(B783),(B783-AVERAGE($B$11:$B$20))/STDEV($B$11:$B$20),"")</f>
        <v/>
      </c>
    </row>
    <row r="784" spans="1:7" x14ac:dyDescent="0.35">
      <c r="A784" s="42" t="str">
        <f t="shared" si="38"/>
        <v/>
      </c>
      <c r="B784" s="54" t="str">
        <f t="shared" ca="1" si="36"/>
        <v/>
      </c>
      <c r="C784" s="54" t="str">
        <f t="shared" ca="1" si="37"/>
        <v/>
      </c>
      <c r="D784" s="49" t="str">
        <f ca="1">IF(ISNUMBER(B784),(($B$4-1)*B784/(SUM($B$11:$B$1010)-B784)-1),"")</f>
        <v/>
      </c>
      <c r="E784" s="54" t="str">
        <f ca="1">IF(ISNUMBER(B784),AVERAGE($B$11:$B$1010)*(1+D784),"")</f>
        <v/>
      </c>
      <c r="F784" s="49" t="str">
        <f ca="1">IF(ISNUMBER(D784),(D784-AVERAGE($D$11:$D$1010))/STDEV($D$11:$D$1010),"")</f>
        <v/>
      </c>
      <c r="G784" s="54" t="str">
        <f ca="1">IF(ISNUMBER(B784),(B784-AVERAGE($B$11:$B$20))/STDEV($B$11:$B$20),"")</f>
        <v/>
      </c>
    </row>
    <row r="785" spans="1:7" x14ac:dyDescent="0.35">
      <c r="A785" s="42" t="str">
        <f t="shared" si="38"/>
        <v/>
      </c>
      <c r="B785" s="54" t="str">
        <f t="shared" ca="1" si="36"/>
        <v/>
      </c>
      <c r="C785" s="54" t="str">
        <f t="shared" ca="1" si="37"/>
        <v/>
      </c>
      <c r="D785" s="49" t="str">
        <f ca="1">IF(ISNUMBER(B785),(($B$4-1)*B785/(SUM($B$11:$B$1010)-B785)-1),"")</f>
        <v/>
      </c>
      <c r="E785" s="54" t="str">
        <f ca="1">IF(ISNUMBER(B785),AVERAGE($B$11:$B$1010)*(1+D785),"")</f>
        <v/>
      </c>
      <c r="F785" s="49" t="str">
        <f ca="1">IF(ISNUMBER(D785),(D785-AVERAGE($D$11:$D$1010))/STDEV($D$11:$D$1010),"")</f>
        <v/>
      </c>
      <c r="G785" s="54" t="str">
        <f ca="1">IF(ISNUMBER(B785),(B785-AVERAGE($B$11:$B$20))/STDEV($B$11:$B$20),"")</f>
        <v/>
      </c>
    </row>
    <row r="786" spans="1:7" x14ac:dyDescent="0.35">
      <c r="A786" s="42" t="str">
        <f t="shared" si="38"/>
        <v/>
      </c>
      <c r="B786" s="54" t="str">
        <f t="shared" ca="1" si="36"/>
        <v/>
      </c>
      <c r="C786" s="54" t="str">
        <f t="shared" ca="1" si="37"/>
        <v/>
      </c>
      <c r="D786" s="49" t="str">
        <f ca="1">IF(ISNUMBER(B786),(($B$4-1)*B786/(SUM($B$11:$B$1010)-B786)-1),"")</f>
        <v/>
      </c>
      <c r="E786" s="54" t="str">
        <f ca="1">IF(ISNUMBER(B786),AVERAGE($B$11:$B$1010)*(1+D786),"")</f>
        <v/>
      </c>
      <c r="F786" s="49" t="str">
        <f ca="1">IF(ISNUMBER(D786),(D786-AVERAGE($D$11:$D$1010))/STDEV($D$11:$D$1010),"")</f>
        <v/>
      </c>
      <c r="G786" s="54" t="str">
        <f ca="1">IF(ISNUMBER(B786),(B786-AVERAGE($B$11:$B$20))/STDEV($B$11:$B$20),"")</f>
        <v/>
      </c>
    </row>
    <row r="787" spans="1:7" x14ac:dyDescent="0.35">
      <c r="A787" s="42" t="str">
        <f t="shared" si="38"/>
        <v/>
      </c>
      <c r="B787" s="54" t="str">
        <f t="shared" ca="1" si="36"/>
        <v/>
      </c>
      <c r="C787" s="54" t="str">
        <f t="shared" ca="1" si="37"/>
        <v/>
      </c>
      <c r="D787" s="49" t="str">
        <f ca="1">IF(ISNUMBER(B787),(($B$4-1)*B787/(SUM($B$11:$B$1010)-B787)-1),"")</f>
        <v/>
      </c>
      <c r="E787" s="54" t="str">
        <f ca="1">IF(ISNUMBER(B787),AVERAGE($B$11:$B$1010)*(1+D787),"")</f>
        <v/>
      </c>
      <c r="F787" s="49" t="str">
        <f ca="1">IF(ISNUMBER(D787),(D787-AVERAGE($D$11:$D$1010))/STDEV($D$11:$D$1010),"")</f>
        <v/>
      </c>
      <c r="G787" s="54" t="str">
        <f ca="1">IF(ISNUMBER(B787),(B787-AVERAGE($B$11:$B$20))/STDEV($B$11:$B$20),"")</f>
        <v/>
      </c>
    </row>
    <row r="788" spans="1:7" x14ac:dyDescent="0.35">
      <c r="A788" s="42" t="str">
        <f t="shared" si="38"/>
        <v/>
      </c>
      <c r="B788" s="54" t="str">
        <f t="shared" ca="1" si="36"/>
        <v/>
      </c>
      <c r="C788" s="54" t="str">
        <f t="shared" ca="1" si="37"/>
        <v/>
      </c>
      <c r="D788" s="49" t="str">
        <f ca="1">IF(ISNUMBER(B788),(($B$4-1)*B788/(SUM($B$11:$B$1010)-B788)-1),"")</f>
        <v/>
      </c>
      <c r="E788" s="54" t="str">
        <f ca="1">IF(ISNUMBER(B788),AVERAGE($B$11:$B$1010)*(1+D788),"")</f>
        <v/>
      </c>
      <c r="F788" s="49" t="str">
        <f ca="1">IF(ISNUMBER(D788),(D788-AVERAGE($D$11:$D$1010))/STDEV($D$11:$D$1010),"")</f>
        <v/>
      </c>
      <c r="G788" s="54" t="str">
        <f ca="1">IF(ISNUMBER(B788),(B788-AVERAGE($B$11:$B$20))/STDEV($B$11:$B$20),"")</f>
        <v/>
      </c>
    </row>
    <row r="789" spans="1:7" x14ac:dyDescent="0.35">
      <c r="A789" s="42" t="str">
        <f t="shared" si="38"/>
        <v/>
      </c>
      <c r="B789" s="54" t="str">
        <f t="shared" ca="1" si="36"/>
        <v/>
      </c>
      <c r="C789" s="54" t="str">
        <f t="shared" ca="1" si="37"/>
        <v/>
      </c>
      <c r="D789" s="49" t="str">
        <f ca="1">IF(ISNUMBER(B789),(($B$4-1)*B789/(SUM($B$11:$B$1010)-B789)-1),"")</f>
        <v/>
      </c>
      <c r="E789" s="54" t="str">
        <f ca="1">IF(ISNUMBER(B789),AVERAGE($B$11:$B$1010)*(1+D789),"")</f>
        <v/>
      </c>
      <c r="F789" s="49" t="str">
        <f ca="1">IF(ISNUMBER(D789),(D789-AVERAGE($D$11:$D$1010))/STDEV($D$11:$D$1010),"")</f>
        <v/>
      </c>
      <c r="G789" s="54" t="str">
        <f ca="1">IF(ISNUMBER(B789),(B789-AVERAGE($B$11:$B$20))/STDEV($B$11:$B$20),"")</f>
        <v/>
      </c>
    </row>
    <row r="790" spans="1:7" x14ac:dyDescent="0.35">
      <c r="A790" s="42" t="str">
        <f t="shared" si="38"/>
        <v/>
      </c>
      <c r="B790" s="54" t="str">
        <f t="shared" ca="1" si="36"/>
        <v/>
      </c>
      <c r="C790" s="54" t="str">
        <f t="shared" ca="1" si="37"/>
        <v/>
      </c>
      <c r="D790" s="49" t="str">
        <f ca="1">IF(ISNUMBER(B790),(($B$4-1)*B790/(SUM($B$11:$B$1010)-B790)-1),"")</f>
        <v/>
      </c>
      <c r="E790" s="54" t="str">
        <f ca="1">IF(ISNUMBER(B790),AVERAGE($B$11:$B$1010)*(1+D790),"")</f>
        <v/>
      </c>
      <c r="F790" s="49" t="str">
        <f ca="1">IF(ISNUMBER(D790),(D790-AVERAGE($D$11:$D$1010))/STDEV($D$11:$D$1010),"")</f>
        <v/>
      </c>
      <c r="G790" s="54" t="str">
        <f ca="1">IF(ISNUMBER(B790),(B790-AVERAGE($B$11:$B$20))/STDEV($B$11:$B$20),"")</f>
        <v/>
      </c>
    </row>
    <row r="791" spans="1:7" x14ac:dyDescent="0.35">
      <c r="A791" s="42" t="str">
        <f t="shared" si="38"/>
        <v/>
      </c>
      <c r="B791" s="54" t="str">
        <f t="shared" ca="1" si="36"/>
        <v/>
      </c>
      <c r="C791" s="54" t="str">
        <f t="shared" ca="1" si="37"/>
        <v/>
      </c>
      <c r="D791" s="49" t="str">
        <f ca="1">IF(ISNUMBER(B791),(($B$4-1)*B791/(SUM($B$11:$B$1010)-B791)-1),"")</f>
        <v/>
      </c>
      <c r="E791" s="54" t="str">
        <f ca="1">IF(ISNUMBER(B791),AVERAGE($B$11:$B$1010)*(1+D791),"")</f>
        <v/>
      </c>
      <c r="F791" s="49" t="str">
        <f ca="1">IF(ISNUMBER(D791),(D791-AVERAGE($D$11:$D$1010))/STDEV($D$11:$D$1010),"")</f>
        <v/>
      </c>
      <c r="G791" s="54" t="str">
        <f ca="1">IF(ISNUMBER(B791),(B791-AVERAGE($B$11:$B$20))/STDEV($B$11:$B$20),"")</f>
        <v/>
      </c>
    </row>
    <row r="792" spans="1:7" x14ac:dyDescent="0.35">
      <c r="A792" s="42" t="str">
        <f t="shared" si="38"/>
        <v/>
      </c>
      <c r="B792" s="54" t="str">
        <f t="shared" ca="1" si="36"/>
        <v/>
      </c>
      <c r="C792" s="54" t="str">
        <f t="shared" ca="1" si="37"/>
        <v/>
      </c>
      <c r="D792" s="49" t="str">
        <f ca="1">IF(ISNUMBER(B792),(($B$4-1)*B792/(SUM($B$11:$B$1010)-B792)-1),"")</f>
        <v/>
      </c>
      <c r="E792" s="54" t="str">
        <f ca="1">IF(ISNUMBER(B792),AVERAGE($B$11:$B$1010)*(1+D792),"")</f>
        <v/>
      </c>
      <c r="F792" s="49" t="str">
        <f ca="1">IF(ISNUMBER(D792),(D792-AVERAGE($D$11:$D$1010))/STDEV($D$11:$D$1010),"")</f>
        <v/>
      </c>
      <c r="G792" s="54" t="str">
        <f ca="1">IF(ISNUMBER(B792),(B792-AVERAGE($B$11:$B$20))/STDEV($B$11:$B$20),"")</f>
        <v/>
      </c>
    </row>
    <row r="793" spans="1:7" x14ac:dyDescent="0.35">
      <c r="A793" s="42" t="str">
        <f t="shared" si="38"/>
        <v/>
      </c>
      <c r="B793" s="54" t="str">
        <f t="shared" ca="1" si="36"/>
        <v/>
      </c>
      <c r="C793" s="54" t="str">
        <f t="shared" ca="1" si="37"/>
        <v/>
      </c>
      <c r="D793" s="49" t="str">
        <f ca="1">IF(ISNUMBER(B793),(($B$4-1)*B793/(SUM($B$11:$B$1010)-B793)-1),"")</f>
        <v/>
      </c>
      <c r="E793" s="54" t="str">
        <f ca="1">IF(ISNUMBER(B793),AVERAGE($B$11:$B$1010)*(1+D793),"")</f>
        <v/>
      </c>
      <c r="F793" s="49" t="str">
        <f ca="1">IF(ISNUMBER(D793),(D793-AVERAGE($D$11:$D$1010))/STDEV($D$11:$D$1010),"")</f>
        <v/>
      </c>
      <c r="G793" s="54" t="str">
        <f ca="1">IF(ISNUMBER(B793),(B793-AVERAGE($B$11:$B$20))/STDEV($B$11:$B$20),"")</f>
        <v/>
      </c>
    </row>
    <row r="794" spans="1:7" x14ac:dyDescent="0.35">
      <c r="A794" s="42" t="str">
        <f t="shared" si="38"/>
        <v/>
      </c>
      <c r="B794" s="54" t="str">
        <f t="shared" ca="1" si="36"/>
        <v/>
      </c>
      <c r="C794" s="54" t="str">
        <f t="shared" ca="1" si="37"/>
        <v/>
      </c>
      <c r="D794" s="49" t="str">
        <f ca="1">IF(ISNUMBER(B794),(($B$4-1)*B794/(SUM($B$11:$B$1010)-B794)-1),"")</f>
        <v/>
      </c>
      <c r="E794" s="54" t="str">
        <f ca="1">IF(ISNUMBER(B794),AVERAGE($B$11:$B$1010)*(1+D794),"")</f>
        <v/>
      </c>
      <c r="F794" s="49" t="str">
        <f ca="1">IF(ISNUMBER(D794),(D794-AVERAGE($D$11:$D$1010))/STDEV($D$11:$D$1010),"")</f>
        <v/>
      </c>
      <c r="G794" s="54" t="str">
        <f ca="1">IF(ISNUMBER(B794),(B794-AVERAGE($B$11:$B$20))/STDEV($B$11:$B$20),"")</f>
        <v/>
      </c>
    </row>
    <row r="795" spans="1:7" x14ac:dyDescent="0.35">
      <c r="A795" s="42" t="str">
        <f t="shared" si="38"/>
        <v/>
      </c>
      <c r="B795" s="54" t="str">
        <f t="shared" ca="1" si="36"/>
        <v/>
      </c>
      <c r="C795" s="54" t="str">
        <f t="shared" ca="1" si="37"/>
        <v/>
      </c>
      <c r="D795" s="49" t="str">
        <f ca="1">IF(ISNUMBER(B795),(($B$4-1)*B795/(SUM($B$11:$B$1010)-B795)-1),"")</f>
        <v/>
      </c>
      <c r="E795" s="54" t="str">
        <f ca="1">IF(ISNUMBER(B795),AVERAGE($B$11:$B$1010)*(1+D795),"")</f>
        <v/>
      </c>
      <c r="F795" s="49" t="str">
        <f ca="1">IF(ISNUMBER(D795),(D795-AVERAGE($D$11:$D$1010))/STDEV($D$11:$D$1010),"")</f>
        <v/>
      </c>
      <c r="G795" s="54" t="str">
        <f ca="1">IF(ISNUMBER(B795),(B795-AVERAGE($B$11:$B$20))/STDEV($B$11:$B$20),"")</f>
        <v/>
      </c>
    </row>
    <row r="796" spans="1:7" x14ac:dyDescent="0.35">
      <c r="A796" s="42" t="str">
        <f t="shared" si="38"/>
        <v/>
      </c>
      <c r="B796" s="54" t="str">
        <f t="shared" ca="1" si="36"/>
        <v/>
      </c>
      <c r="C796" s="54" t="str">
        <f t="shared" ca="1" si="37"/>
        <v/>
      </c>
      <c r="D796" s="49" t="str">
        <f ca="1">IF(ISNUMBER(B796),(($B$4-1)*B796/(SUM($B$11:$B$1010)-B796)-1),"")</f>
        <v/>
      </c>
      <c r="E796" s="54" t="str">
        <f ca="1">IF(ISNUMBER(B796),AVERAGE($B$11:$B$1010)*(1+D796),"")</f>
        <v/>
      </c>
      <c r="F796" s="49" t="str">
        <f ca="1">IF(ISNUMBER(D796),(D796-AVERAGE($D$11:$D$1010))/STDEV($D$11:$D$1010),"")</f>
        <v/>
      </c>
      <c r="G796" s="54" t="str">
        <f ca="1">IF(ISNUMBER(B796),(B796-AVERAGE($B$11:$B$20))/STDEV($B$11:$B$20),"")</f>
        <v/>
      </c>
    </row>
    <row r="797" spans="1:7" x14ac:dyDescent="0.35">
      <c r="A797" s="42" t="str">
        <f t="shared" si="38"/>
        <v/>
      </c>
      <c r="B797" s="54" t="str">
        <f t="shared" ca="1" si="36"/>
        <v/>
      </c>
      <c r="C797" s="54" t="str">
        <f t="shared" ca="1" si="37"/>
        <v/>
      </c>
      <c r="D797" s="49" t="str">
        <f ca="1">IF(ISNUMBER(B797),(($B$4-1)*B797/(SUM($B$11:$B$1010)-B797)-1),"")</f>
        <v/>
      </c>
      <c r="E797" s="54" t="str">
        <f ca="1">IF(ISNUMBER(B797),AVERAGE($B$11:$B$1010)*(1+D797),"")</f>
        <v/>
      </c>
      <c r="F797" s="49" t="str">
        <f ca="1">IF(ISNUMBER(D797),(D797-AVERAGE($D$11:$D$1010))/STDEV($D$11:$D$1010),"")</f>
        <v/>
      </c>
      <c r="G797" s="54" t="str">
        <f ca="1">IF(ISNUMBER(B797),(B797-AVERAGE($B$11:$B$20))/STDEV($B$11:$B$20),"")</f>
        <v/>
      </c>
    </row>
    <row r="798" spans="1:7" x14ac:dyDescent="0.35">
      <c r="A798" s="42" t="str">
        <f t="shared" si="38"/>
        <v/>
      </c>
      <c r="B798" s="54" t="str">
        <f t="shared" ca="1" si="36"/>
        <v/>
      </c>
      <c r="C798" s="54" t="str">
        <f t="shared" ca="1" si="37"/>
        <v/>
      </c>
      <c r="D798" s="49" t="str">
        <f ca="1">IF(ISNUMBER(B798),(($B$4-1)*B798/(SUM($B$11:$B$1010)-B798)-1),"")</f>
        <v/>
      </c>
      <c r="E798" s="54" t="str">
        <f ca="1">IF(ISNUMBER(B798),AVERAGE($B$11:$B$1010)*(1+D798),"")</f>
        <v/>
      </c>
      <c r="F798" s="49" t="str">
        <f ca="1">IF(ISNUMBER(D798),(D798-AVERAGE($D$11:$D$1010))/STDEV($D$11:$D$1010),"")</f>
        <v/>
      </c>
      <c r="G798" s="54" t="str">
        <f ca="1">IF(ISNUMBER(B798),(B798-AVERAGE($B$11:$B$20))/STDEV($B$11:$B$20),"")</f>
        <v/>
      </c>
    </row>
    <row r="799" spans="1:7" x14ac:dyDescent="0.35">
      <c r="A799" s="42" t="str">
        <f t="shared" si="38"/>
        <v/>
      </c>
      <c r="B799" s="54" t="str">
        <f t="shared" ca="1" si="36"/>
        <v/>
      </c>
      <c r="C799" s="54" t="str">
        <f t="shared" ca="1" si="37"/>
        <v/>
      </c>
      <c r="D799" s="49" t="str">
        <f ca="1">IF(ISNUMBER(B799),(($B$4-1)*B799/(SUM($B$11:$B$1010)-B799)-1),"")</f>
        <v/>
      </c>
      <c r="E799" s="54" t="str">
        <f ca="1">IF(ISNUMBER(B799),AVERAGE($B$11:$B$1010)*(1+D799),"")</f>
        <v/>
      </c>
      <c r="F799" s="49" t="str">
        <f ca="1">IF(ISNUMBER(D799),(D799-AVERAGE($D$11:$D$1010))/STDEV($D$11:$D$1010),"")</f>
        <v/>
      </c>
      <c r="G799" s="54" t="str">
        <f ca="1">IF(ISNUMBER(B799),(B799-AVERAGE($B$11:$B$20))/STDEV($B$11:$B$20),"")</f>
        <v/>
      </c>
    </row>
    <row r="800" spans="1:7" x14ac:dyDescent="0.35">
      <c r="A800" s="42" t="str">
        <f t="shared" si="38"/>
        <v/>
      </c>
      <c r="B800" s="54" t="str">
        <f t="shared" ca="1" si="36"/>
        <v/>
      </c>
      <c r="C800" s="54" t="str">
        <f t="shared" ca="1" si="37"/>
        <v/>
      </c>
      <c r="D800" s="49" t="str">
        <f ca="1">IF(ISNUMBER(B800),(($B$4-1)*B800/(SUM($B$11:$B$1010)-B800)-1),"")</f>
        <v/>
      </c>
      <c r="E800" s="54" t="str">
        <f ca="1">IF(ISNUMBER(B800),AVERAGE($B$11:$B$1010)*(1+D800),"")</f>
        <v/>
      </c>
      <c r="F800" s="49" t="str">
        <f ca="1">IF(ISNUMBER(D800),(D800-AVERAGE($D$11:$D$1010))/STDEV($D$11:$D$1010),"")</f>
        <v/>
      </c>
      <c r="G800" s="54" t="str">
        <f ca="1">IF(ISNUMBER(B800),(B800-AVERAGE($B$11:$B$20))/STDEV($B$11:$B$20),"")</f>
        <v/>
      </c>
    </row>
    <row r="801" spans="1:7" x14ac:dyDescent="0.35">
      <c r="A801" s="42" t="str">
        <f t="shared" si="38"/>
        <v/>
      </c>
      <c r="B801" s="54" t="str">
        <f t="shared" ca="1" si="36"/>
        <v/>
      </c>
      <c r="C801" s="54" t="str">
        <f t="shared" ca="1" si="37"/>
        <v/>
      </c>
      <c r="D801" s="49" t="str">
        <f ca="1">IF(ISNUMBER(B801),(($B$4-1)*B801/(SUM($B$11:$B$1010)-B801)-1),"")</f>
        <v/>
      </c>
      <c r="E801" s="54" t="str">
        <f ca="1">IF(ISNUMBER(B801),AVERAGE($B$11:$B$1010)*(1+D801),"")</f>
        <v/>
      </c>
      <c r="F801" s="49" t="str">
        <f ca="1">IF(ISNUMBER(D801),(D801-AVERAGE($D$11:$D$1010))/STDEV($D$11:$D$1010),"")</f>
        <v/>
      </c>
      <c r="G801" s="54" t="str">
        <f ca="1">IF(ISNUMBER(B801),(B801-AVERAGE($B$11:$B$20))/STDEV($B$11:$B$20),"")</f>
        <v/>
      </c>
    </row>
    <row r="802" spans="1:7" x14ac:dyDescent="0.35">
      <c r="A802" s="42" t="str">
        <f t="shared" si="38"/>
        <v/>
      </c>
      <c r="B802" s="54" t="str">
        <f t="shared" ca="1" si="36"/>
        <v/>
      </c>
      <c r="C802" s="54" t="str">
        <f t="shared" ca="1" si="37"/>
        <v/>
      </c>
      <c r="D802" s="49" t="str">
        <f ca="1">IF(ISNUMBER(B802),(($B$4-1)*B802/(SUM($B$11:$B$1010)-B802)-1),"")</f>
        <v/>
      </c>
      <c r="E802" s="54" t="str">
        <f ca="1">IF(ISNUMBER(B802),AVERAGE($B$11:$B$1010)*(1+D802),"")</f>
        <v/>
      </c>
      <c r="F802" s="49" t="str">
        <f ca="1">IF(ISNUMBER(D802),(D802-AVERAGE($D$11:$D$1010))/STDEV($D$11:$D$1010),"")</f>
        <v/>
      </c>
      <c r="G802" s="54" t="str">
        <f ca="1">IF(ISNUMBER(B802),(B802-AVERAGE($B$11:$B$20))/STDEV($B$11:$B$20),"")</f>
        <v/>
      </c>
    </row>
    <row r="803" spans="1:7" x14ac:dyDescent="0.35">
      <c r="A803" s="42" t="str">
        <f t="shared" si="38"/>
        <v/>
      </c>
      <c r="B803" s="54" t="str">
        <f t="shared" ca="1" si="36"/>
        <v/>
      </c>
      <c r="C803" s="54" t="str">
        <f t="shared" ca="1" si="37"/>
        <v/>
      </c>
      <c r="D803" s="49" t="str">
        <f ca="1">IF(ISNUMBER(B803),(($B$4-1)*B803/(SUM($B$11:$B$1010)-B803)-1),"")</f>
        <v/>
      </c>
      <c r="E803" s="54" t="str">
        <f ca="1">IF(ISNUMBER(B803),AVERAGE($B$11:$B$1010)*(1+D803),"")</f>
        <v/>
      </c>
      <c r="F803" s="49" t="str">
        <f ca="1">IF(ISNUMBER(D803),(D803-AVERAGE($D$11:$D$1010))/STDEV($D$11:$D$1010),"")</f>
        <v/>
      </c>
      <c r="G803" s="54" t="str">
        <f ca="1">IF(ISNUMBER(B803),(B803-AVERAGE($B$11:$B$20))/STDEV($B$11:$B$20),"")</f>
        <v/>
      </c>
    </row>
    <row r="804" spans="1:7" x14ac:dyDescent="0.35">
      <c r="A804" s="42" t="str">
        <f t="shared" si="38"/>
        <v/>
      </c>
      <c r="B804" s="54" t="str">
        <f t="shared" ca="1" si="36"/>
        <v/>
      </c>
      <c r="C804" s="54" t="str">
        <f t="shared" ca="1" si="37"/>
        <v/>
      </c>
      <c r="D804" s="49" t="str">
        <f ca="1">IF(ISNUMBER(B804),(($B$4-1)*B804/(SUM($B$11:$B$1010)-B804)-1),"")</f>
        <v/>
      </c>
      <c r="E804" s="54" t="str">
        <f ca="1">IF(ISNUMBER(B804),AVERAGE($B$11:$B$1010)*(1+D804),"")</f>
        <v/>
      </c>
      <c r="F804" s="49" t="str">
        <f ca="1">IF(ISNUMBER(D804),(D804-AVERAGE($D$11:$D$1010))/STDEV($D$11:$D$1010),"")</f>
        <v/>
      </c>
      <c r="G804" s="54" t="str">
        <f ca="1">IF(ISNUMBER(B804),(B804-AVERAGE($B$11:$B$20))/STDEV($B$11:$B$20),"")</f>
        <v/>
      </c>
    </row>
    <row r="805" spans="1:7" x14ac:dyDescent="0.35">
      <c r="A805" s="42" t="str">
        <f t="shared" si="38"/>
        <v/>
      </c>
      <c r="B805" s="54" t="str">
        <f t="shared" ca="1" si="36"/>
        <v/>
      </c>
      <c r="C805" s="54" t="str">
        <f t="shared" ca="1" si="37"/>
        <v/>
      </c>
      <c r="D805" s="49" t="str">
        <f ca="1">IF(ISNUMBER(B805),(($B$4-1)*B805/(SUM($B$11:$B$1010)-B805)-1),"")</f>
        <v/>
      </c>
      <c r="E805" s="54" t="str">
        <f ca="1">IF(ISNUMBER(B805),AVERAGE($B$11:$B$1010)*(1+D805),"")</f>
        <v/>
      </c>
      <c r="F805" s="49" t="str">
        <f ca="1">IF(ISNUMBER(D805),(D805-AVERAGE($D$11:$D$1010))/STDEV($D$11:$D$1010),"")</f>
        <v/>
      </c>
      <c r="G805" s="54" t="str">
        <f ca="1">IF(ISNUMBER(B805),(B805-AVERAGE($B$11:$B$20))/STDEV($B$11:$B$20),"")</f>
        <v/>
      </c>
    </row>
    <row r="806" spans="1:7" x14ac:dyDescent="0.35">
      <c r="A806" s="42" t="str">
        <f t="shared" si="38"/>
        <v/>
      </c>
      <c r="B806" s="54" t="str">
        <f t="shared" ca="1" si="36"/>
        <v/>
      </c>
      <c r="C806" s="54" t="str">
        <f t="shared" ca="1" si="37"/>
        <v/>
      </c>
      <c r="D806" s="49" t="str">
        <f ca="1">IF(ISNUMBER(B806),(($B$4-1)*B806/(SUM($B$11:$B$1010)-B806)-1),"")</f>
        <v/>
      </c>
      <c r="E806" s="54" t="str">
        <f ca="1">IF(ISNUMBER(B806),AVERAGE($B$11:$B$1010)*(1+D806),"")</f>
        <v/>
      </c>
      <c r="F806" s="49" t="str">
        <f ca="1">IF(ISNUMBER(D806),(D806-AVERAGE($D$11:$D$1010))/STDEV($D$11:$D$1010),"")</f>
        <v/>
      </c>
      <c r="G806" s="54" t="str">
        <f ca="1">IF(ISNUMBER(B806),(B806-AVERAGE($B$11:$B$20))/STDEV($B$11:$B$20),"")</f>
        <v/>
      </c>
    </row>
    <row r="807" spans="1:7" x14ac:dyDescent="0.35">
      <c r="A807" s="42" t="str">
        <f t="shared" si="38"/>
        <v/>
      </c>
      <c r="B807" s="54" t="str">
        <f t="shared" ca="1" si="36"/>
        <v/>
      </c>
      <c r="C807" s="54" t="str">
        <f t="shared" ca="1" si="37"/>
        <v/>
      </c>
      <c r="D807" s="49" t="str">
        <f ca="1">IF(ISNUMBER(B807),(($B$4-1)*B807/(SUM($B$11:$B$1010)-B807)-1),"")</f>
        <v/>
      </c>
      <c r="E807" s="54" t="str">
        <f ca="1">IF(ISNUMBER(B807),AVERAGE($B$11:$B$1010)*(1+D807),"")</f>
        <v/>
      </c>
      <c r="F807" s="49" t="str">
        <f ca="1">IF(ISNUMBER(D807),(D807-AVERAGE($D$11:$D$1010))/STDEV($D$11:$D$1010),"")</f>
        <v/>
      </c>
      <c r="G807" s="54" t="str">
        <f ca="1">IF(ISNUMBER(B807),(B807-AVERAGE($B$11:$B$20))/STDEV($B$11:$B$20),"")</f>
        <v/>
      </c>
    </row>
    <row r="808" spans="1:7" x14ac:dyDescent="0.35">
      <c r="A808" s="42" t="str">
        <f t="shared" si="38"/>
        <v/>
      </c>
      <c r="B808" s="54" t="str">
        <f t="shared" ca="1" si="36"/>
        <v/>
      </c>
      <c r="C808" s="54" t="str">
        <f t="shared" ca="1" si="37"/>
        <v/>
      </c>
      <c r="D808" s="49" t="str">
        <f ca="1">IF(ISNUMBER(B808),(($B$4-1)*B808/(SUM($B$11:$B$1010)-B808)-1),"")</f>
        <v/>
      </c>
      <c r="E808" s="54" t="str">
        <f ca="1">IF(ISNUMBER(B808),AVERAGE($B$11:$B$1010)*(1+D808),"")</f>
        <v/>
      </c>
      <c r="F808" s="49" t="str">
        <f ca="1">IF(ISNUMBER(D808),(D808-AVERAGE($D$11:$D$1010))/STDEV($D$11:$D$1010),"")</f>
        <v/>
      </c>
      <c r="G808" s="54" t="str">
        <f ca="1">IF(ISNUMBER(B808),(B808-AVERAGE($B$11:$B$20))/STDEV($B$11:$B$20),"")</f>
        <v/>
      </c>
    </row>
    <row r="809" spans="1:7" x14ac:dyDescent="0.35">
      <c r="A809" s="42" t="str">
        <f t="shared" si="38"/>
        <v/>
      </c>
      <c r="B809" s="54" t="str">
        <f t="shared" ca="1" si="36"/>
        <v/>
      </c>
      <c r="C809" s="54" t="str">
        <f t="shared" ca="1" si="37"/>
        <v/>
      </c>
      <c r="D809" s="49" t="str">
        <f ca="1">IF(ISNUMBER(B809),(($B$4-1)*B809/(SUM($B$11:$B$1010)-B809)-1),"")</f>
        <v/>
      </c>
      <c r="E809" s="54" t="str">
        <f ca="1">IF(ISNUMBER(B809),AVERAGE($B$11:$B$1010)*(1+D809),"")</f>
        <v/>
      </c>
      <c r="F809" s="49" t="str">
        <f ca="1">IF(ISNUMBER(D809),(D809-AVERAGE($D$11:$D$1010))/STDEV($D$11:$D$1010),"")</f>
        <v/>
      </c>
      <c r="G809" s="54" t="str">
        <f ca="1">IF(ISNUMBER(B809),(B809-AVERAGE($B$11:$B$20))/STDEV($B$11:$B$20),"")</f>
        <v/>
      </c>
    </row>
    <row r="810" spans="1:7" x14ac:dyDescent="0.35">
      <c r="A810" s="42" t="str">
        <f t="shared" si="38"/>
        <v/>
      </c>
      <c r="B810" s="54" t="str">
        <f t="shared" ca="1" si="36"/>
        <v/>
      </c>
      <c r="C810" s="54" t="str">
        <f t="shared" ca="1" si="37"/>
        <v/>
      </c>
      <c r="D810" s="49" t="str">
        <f ca="1">IF(ISNUMBER(B810),(($B$4-1)*B810/(SUM($B$11:$B$1010)-B810)-1),"")</f>
        <v/>
      </c>
      <c r="E810" s="54" t="str">
        <f ca="1">IF(ISNUMBER(B810),AVERAGE($B$11:$B$1010)*(1+D810),"")</f>
        <v/>
      </c>
      <c r="F810" s="49" t="str">
        <f ca="1">IF(ISNUMBER(D810),(D810-AVERAGE($D$11:$D$1010))/STDEV($D$11:$D$1010),"")</f>
        <v/>
      </c>
      <c r="G810" s="54" t="str">
        <f ca="1">IF(ISNUMBER(B810),(B810-AVERAGE($B$11:$B$20))/STDEV($B$11:$B$20),"")</f>
        <v/>
      </c>
    </row>
    <row r="811" spans="1:7" x14ac:dyDescent="0.35">
      <c r="A811" s="42" t="str">
        <f t="shared" si="38"/>
        <v/>
      </c>
      <c r="B811" s="54" t="str">
        <f t="shared" ca="1" si="36"/>
        <v/>
      </c>
      <c r="C811" s="54" t="str">
        <f t="shared" ca="1" si="37"/>
        <v/>
      </c>
      <c r="D811" s="49" t="str">
        <f ca="1">IF(ISNUMBER(B811),(($B$4-1)*B811/(SUM($B$11:$B$1010)-B811)-1),"")</f>
        <v/>
      </c>
      <c r="E811" s="54" t="str">
        <f ca="1">IF(ISNUMBER(B811),AVERAGE($B$11:$B$1010)*(1+D811),"")</f>
        <v/>
      </c>
      <c r="F811" s="49" t="str">
        <f ca="1">IF(ISNUMBER(D811),(D811-AVERAGE($D$11:$D$1010))/STDEV($D$11:$D$1010),"")</f>
        <v/>
      </c>
      <c r="G811" s="54" t="str">
        <f ca="1">IF(ISNUMBER(B811),(B811-AVERAGE($B$11:$B$20))/STDEV($B$11:$B$20),"")</f>
        <v/>
      </c>
    </row>
    <row r="812" spans="1:7" x14ac:dyDescent="0.35">
      <c r="A812" s="42" t="str">
        <f t="shared" si="38"/>
        <v/>
      </c>
      <c r="B812" s="54" t="str">
        <f t="shared" ca="1" si="36"/>
        <v/>
      </c>
      <c r="C812" s="54" t="str">
        <f t="shared" ca="1" si="37"/>
        <v/>
      </c>
      <c r="D812" s="49" t="str">
        <f ca="1">IF(ISNUMBER(B812),(($B$4-1)*B812/(SUM($B$11:$B$1010)-B812)-1),"")</f>
        <v/>
      </c>
      <c r="E812" s="54" t="str">
        <f ca="1">IF(ISNUMBER(B812),AVERAGE($B$11:$B$1010)*(1+D812),"")</f>
        <v/>
      </c>
      <c r="F812" s="49" t="str">
        <f ca="1">IF(ISNUMBER(D812),(D812-AVERAGE($D$11:$D$1010))/STDEV($D$11:$D$1010),"")</f>
        <v/>
      </c>
      <c r="G812" s="54" t="str">
        <f ca="1">IF(ISNUMBER(B812),(B812-AVERAGE($B$11:$B$20))/STDEV($B$11:$B$20),"")</f>
        <v/>
      </c>
    </row>
    <row r="813" spans="1:7" x14ac:dyDescent="0.35">
      <c r="A813" s="42" t="str">
        <f t="shared" si="38"/>
        <v/>
      </c>
      <c r="B813" s="54" t="str">
        <f t="shared" ca="1" si="36"/>
        <v/>
      </c>
      <c r="C813" s="54" t="str">
        <f t="shared" ca="1" si="37"/>
        <v/>
      </c>
      <c r="D813" s="49" t="str">
        <f ca="1">IF(ISNUMBER(B813),(($B$4-1)*B813/(SUM($B$11:$B$1010)-B813)-1),"")</f>
        <v/>
      </c>
      <c r="E813" s="54" t="str">
        <f ca="1">IF(ISNUMBER(B813),AVERAGE($B$11:$B$1010)*(1+D813),"")</f>
        <v/>
      </c>
      <c r="F813" s="49" t="str">
        <f ca="1">IF(ISNUMBER(D813),(D813-AVERAGE($D$11:$D$1010))/STDEV($D$11:$D$1010),"")</f>
        <v/>
      </c>
      <c r="G813" s="54" t="str">
        <f ca="1">IF(ISNUMBER(B813),(B813-AVERAGE($B$11:$B$20))/STDEV($B$11:$B$20),"")</f>
        <v/>
      </c>
    </row>
    <row r="814" spans="1:7" x14ac:dyDescent="0.35">
      <c r="A814" s="42" t="str">
        <f t="shared" si="38"/>
        <v/>
      </c>
      <c r="B814" s="54" t="str">
        <f t="shared" ca="1" si="36"/>
        <v/>
      </c>
      <c r="C814" s="54" t="str">
        <f t="shared" ca="1" si="37"/>
        <v/>
      </c>
      <c r="D814" s="49" t="str">
        <f ca="1">IF(ISNUMBER(B814),(($B$4-1)*B814/(SUM($B$11:$B$1010)-B814)-1),"")</f>
        <v/>
      </c>
      <c r="E814" s="54" t="str">
        <f ca="1">IF(ISNUMBER(B814),AVERAGE($B$11:$B$1010)*(1+D814),"")</f>
        <v/>
      </c>
      <c r="F814" s="49" t="str">
        <f ca="1">IF(ISNUMBER(D814),(D814-AVERAGE($D$11:$D$1010))/STDEV($D$11:$D$1010),"")</f>
        <v/>
      </c>
      <c r="G814" s="54" t="str">
        <f ca="1">IF(ISNUMBER(B814),(B814-AVERAGE($B$11:$B$20))/STDEV($B$11:$B$20),"")</f>
        <v/>
      </c>
    </row>
    <row r="815" spans="1:7" x14ac:dyDescent="0.35">
      <c r="A815" s="42" t="str">
        <f t="shared" si="38"/>
        <v/>
      </c>
      <c r="B815" s="54" t="str">
        <f t="shared" ca="1" si="36"/>
        <v/>
      </c>
      <c r="C815" s="54" t="str">
        <f t="shared" ca="1" si="37"/>
        <v/>
      </c>
      <c r="D815" s="49" t="str">
        <f ca="1">IF(ISNUMBER(B815),(($B$4-1)*B815/(SUM($B$11:$B$1010)-B815)-1),"")</f>
        <v/>
      </c>
      <c r="E815" s="54" t="str">
        <f ca="1">IF(ISNUMBER(B815),AVERAGE($B$11:$B$1010)*(1+D815),"")</f>
        <v/>
      </c>
      <c r="F815" s="49" t="str">
        <f ca="1">IF(ISNUMBER(D815),(D815-AVERAGE($D$11:$D$1010))/STDEV($D$11:$D$1010),"")</f>
        <v/>
      </c>
      <c r="G815" s="54" t="str">
        <f ca="1">IF(ISNUMBER(B815),(B815-AVERAGE($B$11:$B$20))/STDEV($B$11:$B$20),"")</f>
        <v/>
      </c>
    </row>
    <row r="816" spans="1:7" x14ac:dyDescent="0.35">
      <c r="A816" s="42" t="str">
        <f t="shared" si="38"/>
        <v/>
      </c>
      <c r="B816" s="54" t="str">
        <f t="shared" ca="1" si="36"/>
        <v/>
      </c>
      <c r="C816" s="54" t="str">
        <f t="shared" ca="1" si="37"/>
        <v/>
      </c>
      <c r="D816" s="49" t="str">
        <f ca="1">IF(ISNUMBER(B816),(($B$4-1)*B816/(SUM($B$11:$B$1010)-B816)-1),"")</f>
        <v/>
      </c>
      <c r="E816" s="54" t="str">
        <f ca="1">IF(ISNUMBER(B816),AVERAGE($B$11:$B$1010)*(1+D816),"")</f>
        <v/>
      </c>
      <c r="F816" s="49" t="str">
        <f ca="1">IF(ISNUMBER(D816),(D816-AVERAGE($D$11:$D$1010))/STDEV($D$11:$D$1010),"")</f>
        <v/>
      </c>
      <c r="G816" s="54" t="str">
        <f ca="1">IF(ISNUMBER(B816),(B816-AVERAGE($B$11:$B$20))/STDEV($B$11:$B$20),"")</f>
        <v/>
      </c>
    </row>
    <row r="817" spans="1:7" x14ac:dyDescent="0.35">
      <c r="A817" s="42" t="str">
        <f t="shared" si="38"/>
        <v/>
      </c>
      <c r="B817" s="54" t="str">
        <f t="shared" ca="1" si="36"/>
        <v/>
      </c>
      <c r="C817" s="54" t="str">
        <f t="shared" ca="1" si="37"/>
        <v/>
      </c>
      <c r="D817" s="49" t="str">
        <f ca="1">IF(ISNUMBER(B817),(($B$4-1)*B817/(SUM($B$11:$B$1010)-B817)-1),"")</f>
        <v/>
      </c>
      <c r="E817" s="54" t="str">
        <f ca="1">IF(ISNUMBER(B817),AVERAGE($B$11:$B$1010)*(1+D817),"")</f>
        <v/>
      </c>
      <c r="F817" s="49" t="str">
        <f ca="1">IF(ISNUMBER(D817),(D817-AVERAGE($D$11:$D$1010))/STDEV($D$11:$D$1010),"")</f>
        <v/>
      </c>
      <c r="G817" s="54" t="str">
        <f ca="1">IF(ISNUMBER(B817),(B817-AVERAGE($B$11:$B$20))/STDEV($B$11:$B$20),"")</f>
        <v/>
      </c>
    </row>
    <row r="818" spans="1:7" x14ac:dyDescent="0.35">
      <c r="A818" s="42" t="str">
        <f t="shared" si="38"/>
        <v/>
      </c>
      <c r="B818" s="54" t="str">
        <f t="shared" ca="1" si="36"/>
        <v/>
      </c>
      <c r="C818" s="54" t="str">
        <f t="shared" ca="1" si="37"/>
        <v/>
      </c>
      <c r="D818" s="49" t="str">
        <f ca="1">IF(ISNUMBER(B818),(($B$4-1)*B818/(SUM($B$11:$B$1010)-B818)-1),"")</f>
        <v/>
      </c>
      <c r="E818" s="54" t="str">
        <f ca="1">IF(ISNUMBER(B818),AVERAGE($B$11:$B$1010)*(1+D818),"")</f>
        <v/>
      </c>
      <c r="F818" s="49" t="str">
        <f ca="1">IF(ISNUMBER(D818),(D818-AVERAGE($D$11:$D$1010))/STDEV($D$11:$D$1010),"")</f>
        <v/>
      </c>
      <c r="G818" s="54" t="str">
        <f ca="1">IF(ISNUMBER(B818),(B818-AVERAGE($B$11:$B$20))/STDEV($B$11:$B$20),"")</f>
        <v/>
      </c>
    </row>
    <row r="819" spans="1:7" x14ac:dyDescent="0.35">
      <c r="A819" s="42" t="str">
        <f t="shared" si="38"/>
        <v/>
      </c>
      <c r="B819" s="54" t="str">
        <f t="shared" ca="1" si="36"/>
        <v/>
      </c>
      <c r="C819" s="54" t="str">
        <f t="shared" ca="1" si="37"/>
        <v/>
      </c>
      <c r="D819" s="49" t="str">
        <f ca="1">IF(ISNUMBER(B819),(($B$4-1)*B819/(SUM($B$11:$B$1010)-B819)-1),"")</f>
        <v/>
      </c>
      <c r="E819" s="54" t="str">
        <f ca="1">IF(ISNUMBER(B819),AVERAGE($B$11:$B$1010)*(1+D819),"")</f>
        <v/>
      </c>
      <c r="F819" s="49" t="str">
        <f ca="1">IF(ISNUMBER(D819),(D819-AVERAGE($D$11:$D$1010))/STDEV($D$11:$D$1010),"")</f>
        <v/>
      </c>
      <c r="G819" s="54" t="str">
        <f ca="1">IF(ISNUMBER(B819),(B819-AVERAGE($B$11:$B$20))/STDEV($B$11:$B$20),"")</f>
        <v/>
      </c>
    </row>
    <row r="820" spans="1:7" x14ac:dyDescent="0.35">
      <c r="A820" s="42" t="str">
        <f t="shared" si="38"/>
        <v/>
      </c>
      <c r="B820" s="54" t="str">
        <f t="shared" ca="1" si="36"/>
        <v/>
      </c>
      <c r="C820" s="54" t="str">
        <f t="shared" ca="1" si="37"/>
        <v/>
      </c>
      <c r="D820" s="49" t="str">
        <f ca="1">IF(ISNUMBER(B820),(($B$4-1)*B820/(SUM($B$11:$B$1010)-B820)-1),"")</f>
        <v/>
      </c>
      <c r="E820" s="54" t="str">
        <f ca="1">IF(ISNUMBER(B820),AVERAGE($B$11:$B$1010)*(1+D820),"")</f>
        <v/>
      </c>
      <c r="F820" s="49" t="str">
        <f ca="1">IF(ISNUMBER(D820),(D820-AVERAGE($D$11:$D$1010))/STDEV($D$11:$D$1010),"")</f>
        <v/>
      </c>
      <c r="G820" s="54" t="str">
        <f ca="1">IF(ISNUMBER(B820),(B820-AVERAGE($B$11:$B$20))/STDEV($B$11:$B$20),"")</f>
        <v/>
      </c>
    </row>
    <row r="821" spans="1:7" x14ac:dyDescent="0.35">
      <c r="A821" s="42" t="str">
        <f t="shared" si="38"/>
        <v/>
      </c>
      <c r="B821" s="54" t="str">
        <f t="shared" ca="1" si="36"/>
        <v/>
      </c>
      <c r="C821" s="54" t="str">
        <f t="shared" ca="1" si="37"/>
        <v/>
      </c>
      <c r="D821" s="49" t="str">
        <f ca="1">IF(ISNUMBER(B821),(($B$4-1)*B821/(SUM($B$11:$B$1010)-B821)-1),"")</f>
        <v/>
      </c>
      <c r="E821" s="54" t="str">
        <f ca="1">IF(ISNUMBER(B821),AVERAGE($B$11:$B$1010)*(1+D821),"")</f>
        <v/>
      </c>
      <c r="F821" s="49" t="str">
        <f ca="1">IF(ISNUMBER(D821),(D821-AVERAGE($D$11:$D$1010))/STDEV($D$11:$D$1010),"")</f>
        <v/>
      </c>
      <c r="G821" s="54" t="str">
        <f ca="1">IF(ISNUMBER(B821),(B821-AVERAGE($B$11:$B$20))/STDEV($B$11:$B$20),"")</f>
        <v/>
      </c>
    </row>
    <row r="822" spans="1:7" x14ac:dyDescent="0.35">
      <c r="A822" s="42" t="str">
        <f t="shared" si="38"/>
        <v/>
      </c>
      <c r="B822" s="54" t="str">
        <f t="shared" ca="1" si="36"/>
        <v/>
      </c>
      <c r="C822" s="54" t="str">
        <f t="shared" ca="1" si="37"/>
        <v/>
      </c>
      <c r="D822" s="49" t="str">
        <f ca="1">IF(ISNUMBER(B822),(($B$4-1)*B822/(SUM($B$11:$B$1010)-B822)-1),"")</f>
        <v/>
      </c>
      <c r="E822" s="54" t="str">
        <f ca="1">IF(ISNUMBER(B822),AVERAGE($B$11:$B$1010)*(1+D822),"")</f>
        <v/>
      </c>
      <c r="F822" s="49" t="str">
        <f ca="1">IF(ISNUMBER(D822),(D822-AVERAGE($D$11:$D$1010))/STDEV($D$11:$D$1010),"")</f>
        <v/>
      </c>
      <c r="G822" s="54" t="str">
        <f ca="1">IF(ISNUMBER(B822),(B822-AVERAGE($B$11:$B$20))/STDEV($B$11:$B$20),"")</f>
        <v/>
      </c>
    </row>
    <row r="823" spans="1:7" x14ac:dyDescent="0.35">
      <c r="A823" s="42" t="str">
        <f t="shared" si="38"/>
        <v/>
      </c>
      <c r="B823" s="54" t="str">
        <f t="shared" ca="1" si="36"/>
        <v/>
      </c>
      <c r="C823" s="54" t="str">
        <f t="shared" ca="1" si="37"/>
        <v/>
      </c>
      <c r="D823" s="49" t="str">
        <f ca="1">IF(ISNUMBER(B823),(($B$4-1)*B823/(SUM($B$11:$B$1010)-B823)-1),"")</f>
        <v/>
      </c>
      <c r="E823" s="54" t="str">
        <f ca="1">IF(ISNUMBER(B823),AVERAGE($B$11:$B$1010)*(1+D823),"")</f>
        <v/>
      </c>
      <c r="F823" s="49" t="str">
        <f ca="1">IF(ISNUMBER(D823),(D823-AVERAGE($D$11:$D$1010))/STDEV($D$11:$D$1010),"")</f>
        <v/>
      </c>
      <c r="G823" s="54" t="str">
        <f ca="1">IF(ISNUMBER(B823),(B823-AVERAGE($B$11:$B$20))/STDEV($B$11:$B$20),"")</f>
        <v/>
      </c>
    </row>
    <row r="824" spans="1:7" x14ac:dyDescent="0.35">
      <c r="A824" s="42" t="str">
        <f t="shared" si="38"/>
        <v/>
      </c>
      <c r="B824" s="54" t="str">
        <f t="shared" ca="1" si="36"/>
        <v/>
      </c>
      <c r="C824" s="54" t="str">
        <f t="shared" ca="1" si="37"/>
        <v/>
      </c>
      <c r="D824" s="49" t="str">
        <f ca="1">IF(ISNUMBER(B824),(($B$4-1)*B824/(SUM($B$11:$B$1010)-B824)-1),"")</f>
        <v/>
      </c>
      <c r="E824" s="54" t="str">
        <f ca="1">IF(ISNUMBER(B824),AVERAGE($B$11:$B$1010)*(1+D824),"")</f>
        <v/>
      </c>
      <c r="F824" s="49" t="str">
        <f ca="1">IF(ISNUMBER(D824),(D824-AVERAGE($D$11:$D$1010))/STDEV($D$11:$D$1010),"")</f>
        <v/>
      </c>
      <c r="G824" s="54" t="str">
        <f ca="1">IF(ISNUMBER(B824),(B824-AVERAGE($B$11:$B$20))/STDEV($B$11:$B$20),"")</f>
        <v/>
      </c>
    </row>
    <row r="825" spans="1:7" x14ac:dyDescent="0.35">
      <c r="A825" s="42" t="str">
        <f t="shared" si="38"/>
        <v/>
      </c>
      <c r="B825" s="54" t="str">
        <f t="shared" ca="1" si="36"/>
        <v/>
      </c>
      <c r="C825" s="54" t="str">
        <f t="shared" ca="1" si="37"/>
        <v/>
      </c>
      <c r="D825" s="49" t="str">
        <f ca="1">IF(ISNUMBER(B825),(($B$4-1)*B825/(SUM($B$11:$B$1010)-B825)-1),"")</f>
        <v/>
      </c>
      <c r="E825" s="54" t="str">
        <f ca="1">IF(ISNUMBER(B825),AVERAGE($B$11:$B$1010)*(1+D825),"")</f>
        <v/>
      </c>
      <c r="F825" s="49" t="str">
        <f ca="1">IF(ISNUMBER(D825),(D825-AVERAGE($D$11:$D$1010))/STDEV($D$11:$D$1010),"")</f>
        <v/>
      </c>
      <c r="G825" s="54" t="str">
        <f ca="1">IF(ISNUMBER(B825),(B825-AVERAGE($B$11:$B$20))/STDEV($B$11:$B$20),"")</f>
        <v/>
      </c>
    </row>
    <row r="826" spans="1:7" x14ac:dyDescent="0.35">
      <c r="A826" s="42" t="str">
        <f t="shared" si="38"/>
        <v/>
      </c>
      <c r="B826" s="54" t="str">
        <f t="shared" ca="1" si="36"/>
        <v/>
      </c>
      <c r="C826" s="54" t="str">
        <f t="shared" ca="1" si="37"/>
        <v/>
      </c>
      <c r="D826" s="49" t="str">
        <f ca="1">IF(ISNUMBER(B826),(($B$4-1)*B826/(SUM($B$11:$B$1010)-B826)-1),"")</f>
        <v/>
      </c>
      <c r="E826" s="54" t="str">
        <f ca="1">IF(ISNUMBER(B826),AVERAGE($B$11:$B$1010)*(1+D826),"")</f>
        <v/>
      </c>
      <c r="F826" s="49" t="str">
        <f ca="1">IF(ISNUMBER(D826),(D826-AVERAGE($D$11:$D$1010))/STDEV($D$11:$D$1010),"")</f>
        <v/>
      </c>
      <c r="G826" s="54" t="str">
        <f ca="1">IF(ISNUMBER(B826),(B826-AVERAGE($B$11:$B$20))/STDEV($B$11:$B$20),"")</f>
        <v/>
      </c>
    </row>
    <row r="827" spans="1:7" x14ac:dyDescent="0.35">
      <c r="A827" s="42" t="str">
        <f t="shared" si="38"/>
        <v/>
      </c>
      <c r="B827" s="54" t="str">
        <f t="shared" ca="1" si="36"/>
        <v/>
      </c>
      <c r="C827" s="54" t="str">
        <f t="shared" ca="1" si="37"/>
        <v/>
      </c>
      <c r="D827" s="49" t="str">
        <f ca="1">IF(ISNUMBER(B827),(($B$4-1)*B827/(SUM($B$11:$B$1010)-B827)-1),"")</f>
        <v/>
      </c>
      <c r="E827" s="54" t="str">
        <f ca="1">IF(ISNUMBER(B827),AVERAGE($B$11:$B$1010)*(1+D827),"")</f>
        <v/>
      </c>
      <c r="F827" s="49" t="str">
        <f ca="1">IF(ISNUMBER(D827),(D827-AVERAGE($D$11:$D$1010))/STDEV($D$11:$D$1010),"")</f>
        <v/>
      </c>
      <c r="G827" s="54" t="str">
        <f ca="1">IF(ISNUMBER(B827),(B827-AVERAGE($B$11:$B$20))/STDEV($B$11:$B$20),"")</f>
        <v/>
      </c>
    </row>
    <row r="828" spans="1:7" x14ac:dyDescent="0.35">
      <c r="A828" s="42" t="str">
        <f t="shared" si="38"/>
        <v/>
      </c>
      <c r="B828" s="54" t="str">
        <f t="shared" ca="1" si="36"/>
        <v/>
      </c>
      <c r="C828" s="54" t="str">
        <f t="shared" ca="1" si="37"/>
        <v/>
      </c>
      <c r="D828" s="49" t="str">
        <f ca="1">IF(ISNUMBER(B828),(($B$4-1)*B828/(SUM($B$11:$B$1010)-B828)-1),"")</f>
        <v/>
      </c>
      <c r="E828" s="54" t="str">
        <f ca="1">IF(ISNUMBER(B828),AVERAGE($B$11:$B$1010)*(1+D828),"")</f>
        <v/>
      </c>
      <c r="F828" s="49" t="str">
        <f ca="1">IF(ISNUMBER(D828),(D828-AVERAGE($D$11:$D$1010))/STDEV($D$11:$D$1010),"")</f>
        <v/>
      </c>
      <c r="G828" s="54" t="str">
        <f ca="1">IF(ISNUMBER(B828),(B828-AVERAGE($B$11:$B$20))/STDEV($B$11:$B$20),"")</f>
        <v/>
      </c>
    </row>
    <row r="829" spans="1:7" x14ac:dyDescent="0.35">
      <c r="A829" s="42" t="str">
        <f t="shared" si="38"/>
        <v/>
      </c>
      <c r="B829" s="54" t="str">
        <f t="shared" ca="1" si="36"/>
        <v/>
      </c>
      <c r="C829" s="54" t="str">
        <f t="shared" ca="1" si="37"/>
        <v/>
      </c>
      <c r="D829" s="49" t="str">
        <f ca="1">IF(ISNUMBER(B829),(($B$4-1)*B829/(SUM($B$11:$B$1010)-B829)-1),"")</f>
        <v/>
      </c>
      <c r="E829" s="54" t="str">
        <f ca="1">IF(ISNUMBER(B829),AVERAGE($B$11:$B$1010)*(1+D829),"")</f>
        <v/>
      </c>
      <c r="F829" s="49" t="str">
        <f ca="1">IF(ISNUMBER(D829),(D829-AVERAGE($D$11:$D$1010))/STDEV($D$11:$D$1010),"")</f>
        <v/>
      </c>
      <c r="G829" s="54" t="str">
        <f ca="1">IF(ISNUMBER(B829),(B829-AVERAGE($B$11:$B$20))/STDEV($B$11:$B$20),"")</f>
        <v/>
      </c>
    </row>
    <row r="830" spans="1:7" x14ac:dyDescent="0.35">
      <c r="A830" s="42" t="str">
        <f t="shared" si="38"/>
        <v/>
      </c>
      <c r="B830" s="54" t="str">
        <f t="shared" ca="1" si="36"/>
        <v/>
      </c>
      <c r="C830" s="54" t="str">
        <f t="shared" ca="1" si="37"/>
        <v/>
      </c>
      <c r="D830" s="49" t="str">
        <f ca="1">IF(ISNUMBER(B830),(($B$4-1)*B830/(SUM($B$11:$B$1010)-B830)-1),"")</f>
        <v/>
      </c>
      <c r="E830" s="54" t="str">
        <f ca="1">IF(ISNUMBER(B830),AVERAGE($B$11:$B$1010)*(1+D830),"")</f>
        <v/>
      </c>
      <c r="F830" s="49" t="str">
        <f ca="1">IF(ISNUMBER(D830),(D830-AVERAGE($D$11:$D$1010))/STDEV($D$11:$D$1010),"")</f>
        <v/>
      </c>
      <c r="G830" s="54" t="str">
        <f ca="1">IF(ISNUMBER(B830),(B830-AVERAGE($B$11:$B$20))/STDEV($B$11:$B$20),"")</f>
        <v/>
      </c>
    </row>
    <row r="831" spans="1:7" x14ac:dyDescent="0.35">
      <c r="A831" s="42" t="str">
        <f t="shared" si="38"/>
        <v/>
      </c>
      <c r="B831" s="54" t="str">
        <f t="shared" ca="1" si="36"/>
        <v/>
      </c>
      <c r="C831" s="54" t="str">
        <f t="shared" ca="1" si="37"/>
        <v/>
      </c>
      <c r="D831" s="49" t="str">
        <f ca="1">IF(ISNUMBER(B831),(($B$4-1)*B831/(SUM($B$11:$B$1010)-B831)-1),"")</f>
        <v/>
      </c>
      <c r="E831" s="54" t="str">
        <f ca="1">IF(ISNUMBER(B831),AVERAGE($B$11:$B$1010)*(1+D831),"")</f>
        <v/>
      </c>
      <c r="F831" s="49" t="str">
        <f ca="1">IF(ISNUMBER(D831),(D831-AVERAGE($D$11:$D$1010))/STDEV($D$11:$D$1010),"")</f>
        <v/>
      </c>
      <c r="G831" s="54" t="str">
        <f ca="1">IF(ISNUMBER(B831),(B831-AVERAGE($B$11:$B$20))/STDEV($B$11:$B$20),"")</f>
        <v/>
      </c>
    </row>
    <row r="832" spans="1:7" x14ac:dyDescent="0.35">
      <c r="A832" s="42" t="str">
        <f t="shared" si="38"/>
        <v/>
      </c>
      <c r="B832" s="54" t="str">
        <f t="shared" ca="1" si="36"/>
        <v/>
      </c>
      <c r="C832" s="54" t="str">
        <f t="shared" ca="1" si="37"/>
        <v/>
      </c>
      <c r="D832" s="49" t="str">
        <f ca="1">IF(ISNUMBER(B832),(($B$4-1)*B832/(SUM($B$11:$B$1010)-B832)-1),"")</f>
        <v/>
      </c>
      <c r="E832" s="54" t="str">
        <f ca="1">IF(ISNUMBER(B832),AVERAGE($B$11:$B$1010)*(1+D832),"")</f>
        <v/>
      </c>
      <c r="F832" s="49" t="str">
        <f ca="1">IF(ISNUMBER(D832),(D832-AVERAGE($D$11:$D$1010))/STDEV($D$11:$D$1010),"")</f>
        <v/>
      </c>
      <c r="G832" s="54" t="str">
        <f ca="1">IF(ISNUMBER(B832),(B832-AVERAGE($B$11:$B$20))/STDEV($B$11:$B$20),"")</f>
        <v/>
      </c>
    </row>
    <row r="833" spans="1:7" x14ac:dyDescent="0.35">
      <c r="A833" s="42" t="str">
        <f t="shared" si="38"/>
        <v/>
      </c>
      <c r="B833" s="54" t="str">
        <f t="shared" ca="1" si="36"/>
        <v/>
      </c>
      <c r="C833" s="54" t="str">
        <f t="shared" ca="1" si="37"/>
        <v/>
      </c>
      <c r="D833" s="49" t="str">
        <f ca="1">IF(ISNUMBER(B833),(($B$4-1)*B833/(SUM($B$11:$B$1010)-B833)-1),"")</f>
        <v/>
      </c>
      <c r="E833" s="54" t="str">
        <f ca="1">IF(ISNUMBER(B833),AVERAGE($B$11:$B$1010)*(1+D833),"")</f>
        <v/>
      </c>
      <c r="F833" s="49" t="str">
        <f ca="1">IF(ISNUMBER(D833),(D833-AVERAGE($D$11:$D$1010))/STDEV($D$11:$D$1010),"")</f>
        <v/>
      </c>
      <c r="G833" s="54" t="str">
        <f ca="1">IF(ISNUMBER(B833),(B833-AVERAGE($B$11:$B$20))/STDEV($B$11:$B$20),"")</f>
        <v/>
      </c>
    </row>
    <row r="834" spans="1:7" x14ac:dyDescent="0.35">
      <c r="A834" s="42" t="str">
        <f t="shared" si="38"/>
        <v/>
      </c>
      <c r="B834" s="54" t="str">
        <f t="shared" ca="1" si="36"/>
        <v/>
      </c>
      <c r="C834" s="54" t="str">
        <f t="shared" ca="1" si="37"/>
        <v/>
      </c>
      <c r="D834" s="49" t="str">
        <f ca="1">IF(ISNUMBER(B834),(($B$4-1)*B834/(SUM($B$11:$B$1010)-B834)-1),"")</f>
        <v/>
      </c>
      <c r="E834" s="54" t="str">
        <f ca="1">IF(ISNUMBER(B834),AVERAGE($B$11:$B$1010)*(1+D834),"")</f>
        <v/>
      </c>
      <c r="F834" s="49" t="str">
        <f ca="1">IF(ISNUMBER(D834),(D834-AVERAGE($D$11:$D$1010))/STDEV($D$11:$D$1010),"")</f>
        <v/>
      </c>
      <c r="G834" s="54" t="str">
        <f ca="1">IF(ISNUMBER(B834),(B834-AVERAGE($B$11:$B$20))/STDEV($B$11:$B$20),"")</f>
        <v/>
      </c>
    </row>
    <row r="835" spans="1:7" x14ac:dyDescent="0.35">
      <c r="A835" s="42" t="str">
        <f t="shared" si="38"/>
        <v/>
      </c>
      <c r="B835" s="54" t="str">
        <f t="shared" ca="1" si="36"/>
        <v/>
      </c>
      <c r="C835" s="54" t="str">
        <f t="shared" ca="1" si="37"/>
        <v/>
      </c>
      <c r="D835" s="49" t="str">
        <f ca="1">IF(ISNUMBER(B835),(($B$4-1)*B835/(SUM($B$11:$B$1010)-B835)-1),"")</f>
        <v/>
      </c>
      <c r="E835" s="54" t="str">
        <f ca="1">IF(ISNUMBER(B835),AVERAGE($B$11:$B$1010)*(1+D835),"")</f>
        <v/>
      </c>
      <c r="F835" s="49" t="str">
        <f ca="1">IF(ISNUMBER(D835),(D835-AVERAGE($D$11:$D$1010))/STDEV($D$11:$D$1010),"")</f>
        <v/>
      </c>
      <c r="G835" s="54" t="str">
        <f ca="1">IF(ISNUMBER(B835),(B835-AVERAGE($B$11:$B$20))/STDEV($B$11:$B$20),"")</f>
        <v/>
      </c>
    </row>
    <row r="836" spans="1:7" x14ac:dyDescent="0.35">
      <c r="A836" s="42" t="str">
        <f t="shared" si="38"/>
        <v/>
      </c>
      <c r="B836" s="54" t="str">
        <f t="shared" ca="1" si="36"/>
        <v/>
      </c>
      <c r="C836" s="54" t="str">
        <f t="shared" ca="1" si="37"/>
        <v/>
      </c>
      <c r="D836" s="49" t="str">
        <f ca="1">IF(ISNUMBER(B836),(($B$4-1)*B836/(SUM($B$11:$B$1010)-B836)-1),"")</f>
        <v/>
      </c>
      <c r="E836" s="54" t="str">
        <f ca="1">IF(ISNUMBER(B836),AVERAGE($B$11:$B$1010)*(1+D836),"")</f>
        <v/>
      </c>
      <c r="F836" s="49" t="str">
        <f ca="1">IF(ISNUMBER(D836),(D836-AVERAGE($D$11:$D$1010))/STDEV($D$11:$D$1010),"")</f>
        <v/>
      </c>
      <c r="G836" s="54" t="str">
        <f ca="1">IF(ISNUMBER(B836),(B836-AVERAGE($B$11:$B$20))/STDEV($B$11:$B$20),"")</f>
        <v/>
      </c>
    </row>
    <row r="837" spans="1:7" x14ac:dyDescent="0.35">
      <c r="A837" s="42" t="str">
        <f t="shared" si="38"/>
        <v/>
      </c>
      <c r="B837" s="54" t="str">
        <f t="shared" ca="1" si="36"/>
        <v/>
      </c>
      <c r="C837" s="54" t="str">
        <f t="shared" ca="1" si="37"/>
        <v/>
      </c>
      <c r="D837" s="49" t="str">
        <f ca="1">IF(ISNUMBER(B837),(($B$4-1)*B837/(SUM($B$11:$B$1010)-B837)-1),"")</f>
        <v/>
      </c>
      <c r="E837" s="54" t="str">
        <f ca="1">IF(ISNUMBER(B837),AVERAGE($B$11:$B$1010)*(1+D837),"")</f>
        <v/>
      </c>
      <c r="F837" s="49" t="str">
        <f ca="1">IF(ISNUMBER(D837),(D837-AVERAGE($D$11:$D$1010))/STDEV($D$11:$D$1010),"")</f>
        <v/>
      </c>
      <c r="G837" s="54" t="str">
        <f ca="1">IF(ISNUMBER(B837),(B837-AVERAGE($B$11:$B$20))/STDEV($B$11:$B$20),"")</f>
        <v/>
      </c>
    </row>
    <row r="838" spans="1:7" x14ac:dyDescent="0.35">
      <c r="A838" s="42" t="str">
        <f t="shared" si="38"/>
        <v/>
      </c>
      <c r="B838" s="54" t="str">
        <f t="shared" ca="1" si="36"/>
        <v/>
      </c>
      <c r="C838" s="54" t="str">
        <f t="shared" ca="1" si="37"/>
        <v/>
      </c>
      <c r="D838" s="49" t="str">
        <f ca="1">IF(ISNUMBER(B838),(($B$4-1)*B838/(SUM($B$11:$B$1010)-B838)-1),"")</f>
        <v/>
      </c>
      <c r="E838" s="54" t="str">
        <f ca="1">IF(ISNUMBER(B838),AVERAGE($B$11:$B$1010)*(1+D838),"")</f>
        <v/>
      </c>
      <c r="F838" s="49" t="str">
        <f ca="1">IF(ISNUMBER(D838),(D838-AVERAGE($D$11:$D$1010))/STDEV($D$11:$D$1010),"")</f>
        <v/>
      </c>
      <c r="G838" s="54" t="str">
        <f ca="1">IF(ISNUMBER(B838),(B838-AVERAGE($B$11:$B$20))/STDEV($B$11:$B$20),"")</f>
        <v/>
      </c>
    </row>
    <row r="839" spans="1:7" x14ac:dyDescent="0.35">
      <c r="A839" s="42" t="str">
        <f t="shared" si="38"/>
        <v/>
      </c>
      <c r="B839" s="54" t="str">
        <f t="shared" ca="1" si="36"/>
        <v/>
      </c>
      <c r="C839" s="54" t="str">
        <f t="shared" ca="1" si="37"/>
        <v/>
      </c>
      <c r="D839" s="49" t="str">
        <f ca="1">IF(ISNUMBER(B839),(($B$4-1)*B839/(SUM($B$11:$B$1010)-B839)-1),"")</f>
        <v/>
      </c>
      <c r="E839" s="54" t="str">
        <f ca="1">IF(ISNUMBER(B839),AVERAGE($B$11:$B$1010)*(1+D839),"")</f>
        <v/>
      </c>
      <c r="F839" s="49" t="str">
        <f ca="1">IF(ISNUMBER(D839),(D839-AVERAGE($D$11:$D$1010))/STDEV($D$11:$D$1010),"")</f>
        <v/>
      </c>
      <c r="G839" s="54" t="str">
        <f ca="1">IF(ISNUMBER(B839),(B839-AVERAGE($B$11:$B$20))/STDEV($B$11:$B$20),"")</f>
        <v/>
      </c>
    </row>
    <row r="840" spans="1:7" x14ac:dyDescent="0.35">
      <c r="A840" s="42" t="str">
        <f t="shared" si="38"/>
        <v/>
      </c>
      <c r="B840" s="54" t="str">
        <f t="shared" ca="1" si="36"/>
        <v/>
      </c>
      <c r="C840" s="54" t="str">
        <f t="shared" ca="1" si="37"/>
        <v/>
      </c>
      <c r="D840" s="49" t="str">
        <f ca="1">IF(ISNUMBER(B840),(($B$4-1)*B840/(SUM($B$11:$B$1010)-B840)-1),"")</f>
        <v/>
      </c>
      <c r="E840" s="54" t="str">
        <f ca="1">IF(ISNUMBER(B840),AVERAGE($B$11:$B$1010)*(1+D840),"")</f>
        <v/>
      </c>
      <c r="F840" s="49" t="str">
        <f ca="1">IF(ISNUMBER(D840),(D840-AVERAGE($D$11:$D$1010))/STDEV($D$11:$D$1010),"")</f>
        <v/>
      </c>
      <c r="G840" s="54" t="str">
        <f ca="1">IF(ISNUMBER(B840),(B840-AVERAGE($B$11:$B$20))/STDEV($B$11:$B$20),"")</f>
        <v/>
      </c>
    </row>
    <row r="841" spans="1:7" x14ac:dyDescent="0.35">
      <c r="A841" s="42" t="str">
        <f t="shared" si="38"/>
        <v/>
      </c>
      <c r="B841" s="54" t="str">
        <f t="shared" ca="1" si="36"/>
        <v/>
      </c>
      <c r="C841" s="54" t="str">
        <f t="shared" ca="1" si="37"/>
        <v/>
      </c>
      <c r="D841" s="49" t="str">
        <f ca="1">IF(ISNUMBER(B841),(($B$4-1)*B841/(SUM($B$11:$B$1010)-B841)-1),"")</f>
        <v/>
      </c>
      <c r="E841" s="54" t="str">
        <f ca="1">IF(ISNUMBER(B841),AVERAGE($B$11:$B$1010)*(1+D841),"")</f>
        <v/>
      </c>
      <c r="F841" s="49" t="str">
        <f ca="1">IF(ISNUMBER(D841),(D841-AVERAGE($D$11:$D$1010))/STDEV($D$11:$D$1010),"")</f>
        <v/>
      </c>
      <c r="G841" s="54" t="str">
        <f ca="1">IF(ISNUMBER(B841),(B841-AVERAGE($B$11:$B$20))/STDEV($B$11:$B$20),"")</f>
        <v/>
      </c>
    </row>
    <row r="842" spans="1:7" x14ac:dyDescent="0.35">
      <c r="A842" s="42" t="str">
        <f t="shared" si="38"/>
        <v/>
      </c>
      <c r="B842" s="54" t="str">
        <f t="shared" ca="1" si="36"/>
        <v/>
      </c>
      <c r="C842" s="54" t="str">
        <f t="shared" ca="1" si="37"/>
        <v/>
      </c>
      <c r="D842" s="49" t="str">
        <f ca="1">IF(ISNUMBER(B842),(($B$4-1)*B842/(SUM($B$11:$B$1010)-B842)-1),"")</f>
        <v/>
      </c>
      <c r="E842" s="54" t="str">
        <f ca="1">IF(ISNUMBER(B842),AVERAGE($B$11:$B$1010)*(1+D842),"")</f>
        <v/>
      </c>
      <c r="F842" s="49" t="str">
        <f ca="1">IF(ISNUMBER(D842),(D842-AVERAGE($D$11:$D$1010))/STDEV($D$11:$D$1010),"")</f>
        <v/>
      </c>
      <c r="G842" s="54" t="str">
        <f ca="1">IF(ISNUMBER(B842),(B842-AVERAGE($B$11:$B$20))/STDEV($B$11:$B$20),"")</f>
        <v/>
      </c>
    </row>
    <row r="843" spans="1:7" x14ac:dyDescent="0.35">
      <c r="A843" s="42" t="str">
        <f t="shared" si="38"/>
        <v/>
      </c>
      <c r="B843" s="54" t="str">
        <f t="shared" ca="1" si="36"/>
        <v/>
      </c>
      <c r="C843" s="54" t="str">
        <f t="shared" ca="1" si="37"/>
        <v/>
      </c>
      <c r="D843" s="49" t="str">
        <f ca="1">IF(ISNUMBER(B843),(($B$4-1)*B843/(SUM($B$11:$B$1010)-B843)-1),"")</f>
        <v/>
      </c>
      <c r="E843" s="54" t="str">
        <f ca="1">IF(ISNUMBER(B843),AVERAGE($B$11:$B$1010)*(1+D843),"")</f>
        <v/>
      </c>
      <c r="F843" s="49" t="str">
        <f ca="1">IF(ISNUMBER(D843),(D843-AVERAGE($D$11:$D$1010))/STDEV($D$11:$D$1010),"")</f>
        <v/>
      </c>
      <c r="G843" s="54" t="str">
        <f ca="1">IF(ISNUMBER(B843),(B843-AVERAGE($B$11:$B$20))/STDEV($B$11:$B$20),"")</f>
        <v/>
      </c>
    </row>
    <row r="844" spans="1:7" x14ac:dyDescent="0.35">
      <c r="A844" s="42" t="str">
        <f t="shared" si="38"/>
        <v/>
      </c>
      <c r="B844" s="54" t="str">
        <f t="shared" ref="B844:B907" ca="1" si="39">IF(ISNUMBER(A844),_xlfn.NORM.INV(RAND(),$B$2,$B$3),"")</f>
        <v/>
      </c>
      <c r="C844" s="54" t="str">
        <f t="shared" ref="C844:C907" ca="1" si="40">IF(ISNUMBER(B844),(SUM($B$11:$B$1010)-B844)/($B$4-1),"")</f>
        <v/>
      </c>
      <c r="D844" s="49" t="str">
        <f ca="1">IF(ISNUMBER(B844),(($B$4-1)*B844/(SUM($B$11:$B$1010)-B844)-1),"")</f>
        <v/>
      </c>
      <c r="E844" s="54" t="str">
        <f ca="1">IF(ISNUMBER(B844),AVERAGE($B$11:$B$1010)*(1+D844),"")</f>
        <v/>
      </c>
      <c r="F844" s="49" t="str">
        <f ca="1">IF(ISNUMBER(D844),(D844-AVERAGE($D$11:$D$1010))/STDEV($D$11:$D$1010),"")</f>
        <v/>
      </c>
      <c r="G844" s="54" t="str">
        <f ca="1">IF(ISNUMBER(B844),(B844-AVERAGE($B$11:$B$20))/STDEV($B$11:$B$20),"")</f>
        <v/>
      </c>
    </row>
    <row r="845" spans="1:7" x14ac:dyDescent="0.35">
      <c r="A845" s="42" t="str">
        <f t="shared" ref="A845:A908" si="41">IF(A844&lt;$B$4,A844+1,"")</f>
        <v/>
      </c>
      <c r="B845" s="54" t="str">
        <f t="shared" ca="1" si="39"/>
        <v/>
      </c>
      <c r="C845" s="54" t="str">
        <f t="shared" ca="1" si="40"/>
        <v/>
      </c>
      <c r="D845" s="49" t="str">
        <f ca="1">IF(ISNUMBER(B845),(($B$4-1)*B845/(SUM($B$11:$B$1010)-B845)-1),"")</f>
        <v/>
      </c>
      <c r="E845" s="54" t="str">
        <f ca="1">IF(ISNUMBER(B845),AVERAGE($B$11:$B$1010)*(1+D845),"")</f>
        <v/>
      </c>
      <c r="F845" s="49" t="str">
        <f ca="1">IF(ISNUMBER(D845),(D845-AVERAGE($D$11:$D$1010))/STDEV($D$11:$D$1010),"")</f>
        <v/>
      </c>
      <c r="G845" s="54" t="str">
        <f ca="1">IF(ISNUMBER(B845),(B845-AVERAGE($B$11:$B$20))/STDEV($B$11:$B$20),"")</f>
        <v/>
      </c>
    </row>
    <row r="846" spans="1:7" x14ac:dyDescent="0.35">
      <c r="A846" s="42" t="str">
        <f t="shared" si="41"/>
        <v/>
      </c>
      <c r="B846" s="54" t="str">
        <f t="shared" ca="1" si="39"/>
        <v/>
      </c>
      <c r="C846" s="54" t="str">
        <f t="shared" ca="1" si="40"/>
        <v/>
      </c>
      <c r="D846" s="49" t="str">
        <f ca="1">IF(ISNUMBER(B846),(($B$4-1)*B846/(SUM($B$11:$B$1010)-B846)-1),"")</f>
        <v/>
      </c>
      <c r="E846" s="54" t="str">
        <f ca="1">IF(ISNUMBER(B846),AVERAGE($B$11:$B$1010)*(1+D846),"")</f>
        <v/>
      </c>
      <c r="F846" s="49" t="str">
        <f ca="1">IF(ISNUMBER(D846),(D846-AVERAGE($D$11:$D$1010))/STDEV($D$11:$D$1010),"")</f>
        <v/>
      </c>
      <c r="G846" s="54" t="str">
        <f ca="1">IF(ISNUMBER(B846),(B846-AVERAGE($B$11:$B$20))/STDEV($B$11:$B$20),"")</f>
        <v/>
      </c>
    </row>
    <row r="847" spans="1:7" x14ac:dyDescent="0.35">
      <c r="A847" s="42" t="str">
        <f t="shared" si="41"/>
        <v/>
      </c>
      <c r="B847" s="54" t="str">
        <f t="shared" ca="1" si="39"/>
        <v/>
      </c>
      <c r="C847" s="54" t="str">
        <f t="shared" ca="1" si="40"/>
        <v/>
      </c>
      <c r="D847" s="49" t="str">
        <f ca="1">IF(ISNUMBER(B847),(($B$4-1)*B847/(SUM($B$11:$B$1010)-B847)-1),"")</f>
        <v/>
      </c>
      <c r="E847" s="54" t="str">
        <f ca="1">IF(ISNUMBER(B847),AVERAGE($B$11:$B$1010)*(1+D847),"")</f>
        <v/>
      </c>
      <c r="F847" s="49" t="str">
        <f ca="1">IF(ISNUMBER(D847),(D847-AVERAGE($D$11:$D$1010))/STDEV($D$11:$D$1010),"")</f>
        <v/>
      </c>
      <c r="G847" s="54" t="str">
        <f ca="1">IF(ISNUMBER(B847),(B847-AVERAGE($B$11:$B$20))/STDEV($B$11:$B$20),"")</f>
        <v/>
      </c>
    </row>
    <row r="848" spans="1:7" x14ac:dyDescent="0.35">
      <c r="A848" s="42" t="str">
        <f t="shared" si="41"/>
        <v/>
      </c>
      <c r="B848" s="54" t="str">
        <f t="shared" ca="1" si="39"/>
        <v/>
      </c>
      <c r="C848" s="54" t="str">
        <f t="shared" ca="1" si="40"/>
        <v/>
      </c>
      <c r="D848" s="49" t="str">
        <f ca="1">IF(ISNUMBER(B848),(($B$4-1)*B848/(SUM($B$11:$B$1010)-B848)-1),"")</f>
        <v/>
      </c>
      <c r="E848" s="54" t="str">
        <f ca="1">IF(ISNUMBER(B848),AVERAGE($B$11:$B$1010)*(1+D848),"")</f>
        <v/>
      </c>
      <c r="F848" s="49" t="str">
        <f ca="1">IF(ISNUMBER(D848),(D848-AVERAGE($D$11:$D$1010))/STDEV($D$11:$D$1010),"")</f>
        <v/>
      </c>
      <c r="G848" s="54" t="str">
        <f ca="1">IF(ISNUMBER(B848),(B848-AVERAGE($B$11:$B$20))/STDEV($B$11:$B$20),"")</f>
        <v/>
      </c>
    </row>
    <row r="849" spans="1:7" x14ac:dyDescent="0.35">
      <c r="A849" s="42" t="str">
        <f t="shared" si="41"/>
        <v/>
      </c>
      <c r="B849" s="54" t="str">
        <f t="shared" ca="1" si="39"/>
        <v/>
      </c>
      <c r="C849" s="54" t="str">
        <f t="shared" ca="1" si="40"/>
        <v/>
      </c>
      <c r="D849" s="49" t="str">
        <f ca="1">IF(ISNUMBER(B849),(($B$4-1)*B849/(SUM($B$11:$B$1010)-B849)-1),"")</f>
        <v/>
      </c>
      <c r="E849" s="54" t="str">
        <f ca="1">IF(ISNUMBER(B849),AVERAGE($B$11:$B$1010)*(1+D849),"")</f>
        <v/>
      </c>
      <c r="F849" s="49" t="str">
        <f ca="1">IF(ISNUMBER(D849),(D849-AVERAGE($D$11:$D$1010))/STDEV($D$11:$D$1010),"")</f>
        <v/>
      </c>
      <c r="G849" s="54" t="str">
        <f ca="1">IF(ISNUMBER(B849),(B849-AVERAGE($B$11:$B$20))/STDEV($B$11:$B$20),"")</f>
        <v/>
      </c>
    </row>
    <row r="850" spans="1:7" x14ac:dyDescent="0.35">
      <c r="A850" s="42" t="str">
        <f t="shared" si="41"/>
        <v/>
      </c>
      <c r="B850" s="54" t="str">
        <f t="shared" ca="1" si="39"/>
        <v/>
      </c>
      <c r="C850" s="54" t="str">
        <f t="shared" ca="1" si="40"/>
        <v/>
      </c>
      <c r="D850" s="49" t="str">
        <f ca="1">IF(ISNUMBER(B850),(($B$4-1)*B850/(SUM($B$11:$B$1010)-B850)-1),"")</f>
        <v/>
      </c>
      <c r="E850" s="54" t="str">
        <f ca="1">IF(ISNUMBER(B850),AVERAGE($B$11:$B$1010)*(1+D850),"")</f>
        <v/>
      </c>
      <c r="F850" s="49" t="str">
        <f ca="1">IF(ISNUMBER(D850),(D850-AVERAGE($D$11:$D$1010))/STDEV($D$11:$D$1010),"")</f>
        <v/>
      </c>
      <c r="G850" s="54" t="str">
        <f ca="1">IF(ISNUMBER(B850),(B850-AVERAGE($B$11:$B$20))/STDEV($B$11:$B$20),"")</f>
        <v/>
      </c>
    </row>
    <row r="851" spans="1:7" x14ac:dyDescent="0.35">
      <c r="A851" s="42" t="str">
        <f t="shared" si="41"/>
        <v/>
      </c>
      <c r="B851" s="54" t="str">
        <f t="shared" ca="1" si="39"/>
        <v/>
      </c>
      <c r="C851" s="54" t="str">
        <f t="shared" ca="1" si="40"/>
        <v/>
      </c>
      <c r="D851" s="49" t="str">
        <f ca="1">IF(ISNUMBER(B851),(($B$4-1)*B851/(SUM($B$11:$B$1010)-B851)-1),"")</f>
        <v/>
      </c>
      <c r="E851" s="54" t="str">
        <f ca="1">IF(ISNUMBER(B851),AVERAGE($B$11:$B$1010)*(1+D851),"")</f>
        <v/>
      </c>
      <c r="F851" s="49" t="str">
        <f ca="1">IF(ISNUMBER(D851),(D851-AVERAGE($D$11:$D$1010))/STDEV($D$11:$D$1010),"")</f>
        <v/>
      </c>
      <c r="G851" s="54" t="str">
        <f ca="1">IF(ISNUMBER(B851),(B851-AVERAGE($B$11:$B$20))/STDEV($B$11:$B$20),"")</f>
        <v/>
      </c>
    </row>
    <row r="852" spans="1:7" x14ac:dyDescent="0.35">
      <c r="A852" s="42" t="str">
        <f t="shared" si="41"/>
        <v/>
      </c>
      <c r="B852" s="54" t="str">
        <f t="shared" ca="1" si="39"/>
        <v/>
      </c>
      <c r="C852" s="54" t="str">
        <f t="shared" ca="1" si="40"/>
        <v/>
      </c>
      <c r="D852" s="49" t="str">
        <f ca="1">IF(ISNUMBER(B852),(($B$4-1)*B852/(SUM($B$11:$B$1010)-B852)-1),"")</f>
        <v/>
      </c>
      <c r="E852" s="54" t="str">
        <f ca="1">IF(ISNUMBER(B852),AVERAGE($B$11:$B$1010)*(1+D852),"")</f>
        <v/>
      </c>
      <c r="F852" s="49" t="str">
        <f ca="1">IF(ISNUMBER(D852),(D852-AVERAGE($D$11:$D$1010))/STDEV($D$11:$D$1010),"")</f>
        <v/>
      </c>
      <c r="G852" s="54" t="str">
        <f ca="1">IF(ISNUMBER(B852),(B852-AVERAGE($B$11:$B$20))/STDEV($B$11:$B$20),"")</f>
        <v/>
      </c>
    </row>
    <row r="853" spans="1:7" x14ac:dyDescent="0.35">
      <c r="A853" s="42" t="str">
        <f t="shared" si="41"/>
        <v/>
      </c>
      <c r="B853" s="54" t="str">
        <f t="shared" ca="1" si="39"/>
        <v/>
      </c>
      <c r="C853" s="54" t="str">
        <f t="shared" ca="1" si="40"/>
        <v/>
      </c>
      <c r="D853" s="49" t="str">
        <f ca="1">IF(ISNUMBER(B853),(($B$4-1)*B853/(SUM($B$11:$B$1010)-B853)-1),"")</f>
        <v/>
      </c>
      <c r="E853" s="54" t="str">
        <f ca="1">IF(ISNUMBER(B853),AVERAGE($B$11:$B$1010)*(1+D853),"")</f>
        <v/>
      </c>
      <c r="F853" s="49" t="str">
        <f ca="1">IF(ISNUMBER(D853),(D853-AVERAGE($D$11:$D$1010))/STDEV($D$11:$D$1010),"")</f>
        <v/>
      </c>
      <c r="G853" s="54" t="str">
        <f ca="1">IF(ISNUMBER(B853),(B853-AVERAGE($B$11:$B$20))/STDEV($B$11:$B$20),"")</f>
        <v/>
      </c>
    </row>
    <row r="854" spans="1:7" x14ac:dyDescent="0.35">
      <c r="A854" s="42" t="str">
        <f t="shared" si="41"/>
        <v/>
      </c>
      <c r="B854" s="54" t="str">
        <f t="shared" ca="1" si="39"/>
        <v/>
      </c>
      <c r="C854" s="54" t="str">
        <f t="shared" ca="1" si="40"/>
        <v/>
      </c>
      <c r="D854" s="49" t="str">
        <f ca="1">IF(ISNUMBER(B854),(($B$4-1)*B854/(SUM($B$11:$B$1010)-B854)-1),"")</f>
        <v/>
      </c>
      <c r="E854" s="54" t="str">
        <f ca="1">IF(ISNUMBER(B854),AVERAGE($B$11:$B$1010)*(1+D854),"")</f>
        <v/>
      </c>
      <c r="F854" s="49" t="str">
        <f ca="1">IF(ISNUMBER(D854),(D854-AVERAGE($D$11:$D$1010))/STDEV($D$11:$D$1010),"")</f>
        <v/>
      </c>
      <c r="G854" s="54" t="str">
        <f ca="1">IF(ISNUMBER(B854),(B854-AVERAGE($B$11:$B$20))/STDEV($B$11:$B$20),"")</f>
        <v/>
      </c>
    </row>
    <row r="855" spans="1:7" x14ac:dyDescent="0.35">
      <c r="A855" s="42" t="str">
        <f t="shared" si="41"/>
        <v/>
      </c>
      <c r="B855" s="54" t="str">
        <f t="shared" ca="1" si="39"/>
        <v/>
      </c>
      <c r="C855" s="54" t="str">
        <f t="shared" ca="1" si="40"/>
        <v/>
      </c>
      <c r="D855" s="49" t="str">
        <f ca="1">IF(ISNUMBER(B855),(($B$4-1)*B855/(SUM($B$11:$B$1010)-B855)-1),"")</f>
        <v/>
      </c>
      <c r="E855" s="54" t="str">
        <f ca="1">IF(ISNUMBER(B855),AVERAGE($B$11:$B$1010)*(1+D855),"")</f>
        <v/>
      </c>
      <c r="F855" s="49" t="str">
        <f ca="1">IF(ISNUMBER(D855),(D855-AVERAGE($D$11:$D$1010))/STDEV($D$11:$D$1010),"")</f>
        <v/>
      </c>
      <c r="G855" s="54" t="str">
        <f ca="1">IF(ISNUMBER(B855),(B855-AVERAGE($B$11:$B$20))/STDEV($B$11:$B$20),"")</f>
        <v/>
      </c>
    </row>
    <row r="856" spans="1:7" x14ac:dyDescent="0.35">
      <c r="A856" s="42" t="str">
        <f t="shared" si="41"/>
        <v/>
      </c>
      <c r="B856" s="54" t="str">
        <f t="shared" ca="1" si="39"/>
        <v/>
      </c>
      <c r="C856" s="54" t="str">
        <f t="shared" ca="1" si="40"/>
        <v/>
      </c>
      <c r="D856" s="49" t="str">
        <f ca="1">IF(ISNUMBER(B856),(($B$4-1)*B856/(SUM($B$11:$B$1010)-B856)-1),"")</f>
        <v/>
      </c>
      <c r="E856" s="54" t="str">
        <f ca="1">IF(ISNUMBER(B856),AVERAGE($B$11:$B$1010)*(1+D856),"")</f>
        <v/>
      </c>
      <c r="F856" s="49" t="str">
        <f ca="1">IF(ISNUMBER(D856),(D856-AVERAGE($D$11:$D$1010))/STDEV($D$11:$D$1010),"")</f>
        <v/>
      </c>
      <c r="G856" s="54" t="str">
        <f ca="1">IF(ISNUMBER(B856),(B856-AVERAGE($B$11:$B$20))/STDEV($B$11:$B$20),"")</f>
        <v/>
      </c>
    </row>
    <row r="857" spans="1:7" x14ac:dyDescent="0.35">
      <c r="A857" s="42" t="str">
        <f t="shared" si="41"/>
        <v/>
      </c>
      <c r="B857" s="54" t="str">
        <f t="shared" ca="1" si="39"/>
        <v/>
      </c>
      <c r="C857" s="54" t="str">
        <f t="shared" ca="1" si="40"/>
        <v/>
      </c>
      <c r="D857" s="49" t="str">
        <f ca="1">IF(ISNUMBER(B857),(($B$4-1)*B857/(SUM($B$11:$B$1010)-B857)-1),"")</f>
        <v/>
      </c>
      <c r="E857" s="54" t="str">
        <f ca="1">IF(ISNUMBER(B857),AVERAGE($B$11:$B$1010)*(1+D857),"")</f>
        <v/>
      </c>
      <c r="F857" s="49" t="str">
        <f ca="1">IF(ISNUMBER(D857),(D857-AVERAGE($D$11:$D$1010))/STDEV($D$11:$D$1010),"")</f>
        <v/>
      </c>
      <c r="G857" s="54" t="str">
        <f ca="1">IF(ISNUMBER(B857),(B857-AVERAGE($B$11:$B$20))/STDEV($B$11:$B$20),"")</f>
        <v/>
      </c>
    </row>
    <row r="858" spans="1:7" x14ac:dyDescent="0.35">
      <c r="A858" s="42" t="str">
        <f t="shared" si="41"/>
        <v/>
      </c>
      <c r="B858" s="54" t="str">
        <f t="shared" ca="1" si="39"/>
        <v/>
      </c>
      <c r="C858" s="54" t="str">
        <f t="shared" ca="1" si="40"/>
        <v/>
      </c>
      <c r="D858" s="49" t="str">
        <f ca="1">IF(ISNUMBER(B858),(($B$4-1)*B858/(SUM($B$11:$B$1010)-B858)-1),"")</f>
        <v/>
      </c>
      <c r="E858" s="54" t="str">
        <f ca="1">IF(ISNUMBER(B858),AVERAGE($B$11:$B$1010)*(1+D858),"")</f>
        <v/>
      </c>
      <c r="F858" s="49" t="str">
        <f ca="1">IF(ISNUMBER(D858),(D858-AVERAGE($D$11:$D$1010))/STDEV($D$11:$D$1010),"")</f>
        <v/>
      </c>
      <c r="G858" s="54" t="str">
        <f ca="1">IF(ISNUMBER(B858),(B858-AVERAGE($B$11:$B$20))/STDEV($B$11:$B$20),"")</f>
        <v/>
      </c>
    </row>
    <row r="859" spans="1:7" x14ac:dyDescent="0.35">
      <c r="A859" s="42" t="str">
        <f t="shared" si="41"/>
        <v/>
      </c>
      <c r="B859" s="54" t="str">
        <f t="shared" ca="1" si="39"/>
        <v/>
      </c>
      <c r="C859" s="54" t="str">
        <f t="shared" ca="1" si="40"/>
        <v/>
      </c>
      <c r="D859" s="49" t="str">
        <f ca="1">IF(ISNUMBER(B859),(($B$4-1)*B859/(SUM($B$11:$B$1010)-B859)-1),"")</f>
        <v/>
      </c>
      <c r="E859" s="54" t="str">
        <f ca="1">IF(ISNUMBER(B859),AVERAGE($B$11:$B$1010)*(1+D859),"")</f>
        <v/>
      </c>
      <c r="F859" s="49" t="str">
        <f ca="1">IF(ISNUMBER(D859),(D859-AVERAGE($D$11:$D$1010))/STDEV($D$11:$D$1010),"")</f>
        <v/>
      </c>
      <c r="G859" s="54" t="str">
        <f ca="1">IF(ISNUMBER(B859),(B859-AVERAGE($B$11:$B$20))/STDEV($B$11:$B$20),"")</f>
        <v/>
      </c>
    </row>
    <row r="860" spans="1:7" x14ac:dyDescent="0.35">
      <c r="A860" s="42" t="str">
        <f t="shared" si="41"/>
        <v/>
      </c>
      <c r="B860" s="54" t="str">
        <f t="shared" ca="1" si="39"/>
        <v/>
      </c>
      <c r="C860" s="54" t="str">
        <f t="shared" ca="1" si="40"/>
        <v/>
      </c>
      <c r="D860" s="49" t="str">
        <f ca="1">IF(ISNUMBER(B860),(($B$4-1)*B860/(SUM($B$11:$B$1010)-B860)-1),"")</f>
        <v/>
      </c>
      <c r="E860" s="54" t="str">
        <f ca="1">IF(ISNUMBER(B860),AVERAGE($B$11:$B$1010)*(1+D860),"")</f>
        <v/>
      </c>
      <c r="F860" s="49" t="str">
        <f ca="1">IF(ISNUMBER(D860),(D860-AVERAGE($D$11:$D$1010))/STDEV($D$11:$D$1010),"")</f>
        <v/>
      </c>
      <c r="G860" s="54" t="str">
        <f ca="1">IF(ISNUMBER(B860),(B860-AVERAGE($B$11:$B$20))/STDEV($B$11:$B$20),"")</f>
        <v/>
      </c>
    </row>
    <row r="861" spans="1:7" x14ac:dyDescent="0.35">
      <c r="A861" s="42" t="str">
        <f t="shared" si="41"/>
        <v/>
      </c>
      <c r="B861" s="54" t="str">
        <f t="shared" ca="1" si="39"/>
        <v/>
      </c>
      <c r="C861" s="54" t="str">
        <f t="shared" ca="1" si="40"/>
        <v/>
      </c>
      <c r="D861" s="49" t="str">
        <f ca="1">IF(ISNUMBER(B861),(($B$4-1)*B861/(SUM($B$11:$B$1010)-B861)-1),"")</f>
        <v/>
      </c>
      <c r="E861" s="54" t="str">
        <f ca="1">IF(ISNUMBER(B861),AVERAGE($B$11:$B$1010)*(1+D861),"")</f>
        <v/>
      </c>
      <c r="F861" s="49" t="str">
        <f ca="1">IF(ISNUMBER(D861),(D861-AVERAGE($D$11:$D$1010))/STDEV($D$11:$D$1010),"")</f>
        <v/>
      </c>
      <c r="G861" s="54" t="str">
        <f ca="1">IF(ISNUMBER(B861),(B861-AVERAGE($B$11:$B$20))/STDEV($B$11:$B$20),"")</f>
        <v/>
      </c>
    </row>
    <row r="862" spans="1:7" x14ac:dyDescent="0.35">
      <c r="A862" s="42" t="str">
        <f t="shared" si="41"/>
        <v/>
      </c>
      <c r="B862" s="54" t="str">
        <f t="shared" ca="1" si="39"/>
        <v/>
      </c>
      <c r="C862" s="54" t="str">
        <f t="shared" ca="1" si="40"/>
        <v/>
      </c>
      <c r="D862" s="49" t="str">
        <f ca="1">IF(ISNUMBER(B862),(($B$4-1)*B862/(SUM($B$11:$B$1010)-B862)-1),"")</f>
        <v/>
      </c>
      <c r="E862" s="54" t="str">
        <f ca="1">IF(ISNUMBER(B862),AVERAGE($B$11:$B$1010)*(1+D862),"")</f>
        <v/>
      </c>
      <c r="F862" s="49" t="str">
        <f ca="1">IF(ISNUMBER(D862),(D862-AVERAGE($D$11:$D$1010))/STDEV($D$11:$D$1010),"")</f>
        <v/>
      </c>
      <c r="G862" s="54" t="str">
        <f ca="1">IF(ISNUMBER(B862),(B862-AVERAGE($B$11:$B$20))/STDEV($B$11:$B$20),"")</f>
        <v/>
      </c>
    </row>
    <row r="863" spans="1:7" x14ac:dyDescent="0.35">
      <c r="A863" s="42" t="str">
        <f t="shared" si="41"/>
        <v/>
      </c>
      <c r="B863" s="54" t="str">
        <f t="shared" ca="1" si="39"/>
        <v/>
      </c>
      <c r="C863" s="54" t="str">
        <f t="shared" ca="1" si="40"/>
        <v/>
      </c>
      <c r="D863" s="49" t="str">
        <f ca="1">IF(ISNUMBER(B863),(($B$4-1)*B863/(SUM($B$11:$B$1010)-B863)-1),"")</f>
        <v/>
      </c>
      <c r="E863" s="54" t="str">
        <f ca="1">IF(ISNUMBER(B863),AVERAGE($B$11:$B$1010)*(1+D863),"")</f>
        <v/>
      </c>
      <c r="F863" s="49" t="str">
        <f ca="1">IF(ISNUMBER(D863),(D863-AVERAGE($D$11:$D$1010))/STDEV($D$11:$D$1010),"")</f>
        <v/>
      </c>
      <c r="G863" s="54" t="str">
        <f ca="1">IF(ISNUMBER(B863),(B863-AVERAGE($B$11:$B$20))/STDEV($B$11:$B$20),"")</f>
        <v/>
      </c>
    </row>
    <row r="864" spans="1:7" x14ac:dyDescent="0.35">
      <c r="A864" s="42" t="str">
        <f t="shared" si="41"/>
        <v/>
      </c>
      <c r="B864" s="54" t="str">
        <f t="shared" ca="1" si="39"/>
        <v/>
      </c>
      <c r="C864" s="54" t="str">
        <f t="shared" ca="1" si="40"/>
        <v/>
      </c>
      <c r="D864" s="49" t="str">
        <f ca="1">IF(ISNUMBER(B864),(($B$4-1)*B864/(SUM($B$11:$B$1010)-B864)-1),"")</f>
        <v/>
      </c>
      <c r="E864" s="54" t="str">
        <f ca="1">IF(ISNUMBER(B864),AVERAGE($B$11:$B$1010)*(1+D864),"")</f>
        <v/>
      </c>
      <c r="F864" s="49" t="str">
        <f ca="1">IF(ISNUMBER(D864),(D864-AVERAGE($D$11:$D$1010))/STDEV($D$11:$D$1010),"")</f>
        <v/>
      </c>
      <c r="G864" s="54" t="str">
        <f ca="1">IF(ISNUMBER(B864),(B864-AVERAGE($B$11:$B$20))/STDEV($B$11:$B$20),"")</f>
        <v/>
      </c>
    </row>
    <row r="865" spans="1:7" x14ac:dyDescent="0.35">
      <c r="A865" s="42" t="str">
        <f t="shared" si="41"/>
        <v/>
      </c>
      <c r="B865" s="54" t="str">
        <f t="shared" ca="1" si="39"/>
        <v/>
      </c>
      <c r="C865" s="54" t="str">
        <f t="shared" ca="1" si="40"/>
        <v/>
      </c>
      <c r="D865" s="49" t="str">
        <f ca="1">IF(ISNUMBER(B865),(($B$4-1)*B865/(SUM($B$11:$B$1010)-B865)-1),"")</f>
        <v/>
      </c>
      <c r="E865" s="54" t="str">
        <f ca="1">IF(ISNUMBER(B865),AVERAGE($B$11:$B$1010)*(1+D865),"")</f>
        <v/>
      </c>
      <c r="F865" s="49" t="str">
        <f ca="1">IF(ISNUMBER(D865),(D865-AVERAGE($D$11:$D$1010))/STDEV($D$11:$D$1010),"")</f>
        <v/>
      </c>
      <c r="G865" s="54" t="str">
        <f ca="1">IF(ISNUMBER(B865),(B865-AVERAGE($B$11:$B$20))/STDEV($B$11:$B$20),"")</f>
        <v/>
      </c>
    </row>
    <row r="866" spans="1:7" x14ac:dyDescent="0.35">
      <c r="A866" s="42" t="str">
        <f t="shared" si="41"/>
        <v/>
      </c>
      <c r="B866" s="54" t="str">
        <f t="shared" ca="1" si="39"/>
        <v/>
      </c>
      <c r="C866" s="54" t="str">
        <f t="shared" ca="1" si="40"/>
        <v/>
      </c>
      <c r="D866" s="49" t="str">
        <f ca="1">IF(ISNUMBER(B866),(($B$4-1)*B866/(SUM($B$11:$B$1010)-B866)-1),"")</f>
        <v/>
      </c>
      <c r="E866" s="54" t="str">
        <f ca="1">IF(ISNUMBER(B866),AVERAGE($B$11:$B$1010)*(1+D866),"")</f>
        <v/>
      </c>
      <c r="F866" s="49" t="str">
        <f ca="1">IF(ISNUMBER(D866),(D866-AVERAGE($D$11:$D$1010))/STDEV($D$11:$D$1010),"")</f>
        <v/>
      </c>
      <c r="G866" s="54" t="str">
        <f ca="1">IF(ISNUMBER(B866),(B866-AVERAGE($B$11:$B$20))/STDEV($B$11:$B$20),"")</f>
        <v/>
      </c>
    </row>
    <row r="867" spans="1:7" x14ac:dyDescent="0.35">
      <c r="A867" s="42" t="str">
        <f t="shared" si="41"/>
        <v/>
      </c>
      <c r="B867" s="54" t="str">
        <f t="shared" ca="1" si="39"/>
        <v/>
      </c>
      <c r="C867" s="54" t="str">
        <f t="shared" ca="1" si="40"/>
        <v/>
      </c>
      <c r="D867" s="49" t="str">
        <f ca="1">IF(ISNUMBER(B867),(($B$4-1)*B867/(SUM($B$11:$B$1010)-B867)-1),"")</f>
        <v/>
      </c>
      <c r="E867" s="54" t="str">
        <f ca="1">IF(ISNUMBER(B867),AVERAGE($B$11:$B$1010)*(1+D867),"")</f>
        <v/>
      </c>
      <c r="F867" s="49" t="str">
        <f ca="1">IF(ISNUMBER(D867),(D867-AVERAGE($D$11:$D$1010))/STDEV($D$11:$D$1010),"")</f>
        <v/>
      </c>
      <c r="G867" s="54" t="str">
        <f ca="1">IF(ISNUMBER(B867),(B867-AVERAGE($B$11:$B$20))/STDEV($B$11:$B$20),"")</f>
        <v/>
      </c>
    </row>
    <row r="868" spans="1:7" x14ac:dyDescent="0.35">
      <c r="A868" s="42" t="str">
        <f t="shared" si="41"/>
        <v/>
      </c>
      <c r="B868" s="54" t="str">
        <f t="shared" ca="1" si="39"/>
        <v/>
      </c>
      <c r="C868" s="54" t="str">
        <f t="shared" ca="1" si="40"/>
        <v/>
      </c>
      <c r="D868" s="49" t="str">
        <f ca="1">IF(ISNUMBER(B868),(($B$4-1)*B868/(SUM($B$11:$B$1010)-B868)-1),"")</f>
        <v/>
      </c>
      <c r="E868" s="54" t="str">
        <f ca="1">IF(ISNUMBER(B868),AVERAGE($B$11:$B$1010)*(1+D868),"")</f>
        <v/>
      </c>
      <c r="F868" s="49" t="str">
        <f ca="1">IF(ISNUMBER(D868),(D868-AVERAGE($D$11:$D$1010))/STDEV($D$11:$D$1010),"")</f>
        <v/>
      </c>
      <c r="G868" s="54" t="str">
        <f ca="1">IF(ISNUMBER(B868),(B868-AVERAGE($B$11:$B$20))/STDEV($B$11:$B$20),"")</f>
        <v/>
      </c>
    </row>
    <row r="869" spans="1:7" x14ac:dyDescent="0.35">
      <c r="A869" s="42" t="str">
        <f t="shared" si="41"/>
        <v/>
      </c>
      <c r="B869" s="54" t="str">
        <f t="shared" ca="1" si="39"/>
        <v/>
      </c>
      <c r="C869" s="54" t="str">
        <f t="shared" ca="1" si="40"/>
        <v/>
      </c>
      <c r="D869" s="49" t="str">
        <f ca="1">IF(ISNUMBER(B869),(($B$4-1)*B869/(SUM($B$11:$B$1010)-B869)-1),"")</f>
        <v/>
      </c>
      <c r="E869" s="54" t="str">
        <f ca="1">IF(ISNUMBER(B869),AVERAGE($B$11:$B$1010)*(1+D869),"")</f>
        <v/>
      </c>
      <c r="F869" s="49" t="str">
        <f ca="1">IF(ISNUMBER(D869),(D869-AVERAGE($D$11:$D$1010))/STDEV($D$11:$D$1010),"")</f>
        <v/>
      </c>
      <c r="G869" s="54" t="str">
        <f ca="1">IF(ISNUMBER(B869),(B869-AVERAGE($B$11:$B$20))/STDEV($B$11:$B$20),"")</f>
        <v/>
      </c>
    </row>
    <row r="870" spans="1:7" x14ac:dyDescent="0.35">
      <c r="A870" s="42" t="str">
        <f t="shared" si="41"/>
        <v/>
      </c>
      <c r="B870" s="54" t="str">
        <f t="shared" ca="1" si="39"/>
        <v/>
      </c>
      <c r="C870" s="54" t="str">
        <f t="shared" ca="1" si="40"/>
        <v/>
      </c>
      <c r="D870" s="49" t="str">
        <f ca="1">IF(ISNUMBER(B870),(($B$4-1)*B870/(SUM($B$11:$B$1010)-B870)-1),"")</f>
        <v/>
      </c>
      <c r="E870" s="54" t="str">
        <f ca="1">IF(ISNUMBER(B870),AVERAGE($B$11:$B$1010)*(1+D870),"")</f>
        <v/>
      </c>
      <c r="F870" s="49" t="str">
        <f ca="1">IF(ISNUMBER(D870),(D870-AVERAGE($D$11:$D$1010))/STDEV($D$11:$D$1010),"")</f>
        <v/>
      </c>
      <c r="G870" s="54" t="str">
        <f ca="1">IF(ISNUMBER(B870),(B870-AVERAGE($B$11:$B$20))/STDEV($B$11:$B$20),"")</f>
        <v/>
      </c>
    </row>
    <row r="871" spans="1:7" x14ac:dyDescent="0.35">
      <c r="A871" s="42" t="str">
        <f t="shared" si="41"/>
        <v/>
      </c>
      <c r="B871" s="54" t="str">
        <f t="shared" ca="1" si="39"/>
        <v/>
      </c>
      <c r="C871" s="54" t="str">
        <f t="shared" ca="1" si="40"/>
        <v/>
      </c>
      <c r="D871" s="49" t="str">
        <f ca="1">IF(ISNUMBER(B871),(($B$4-1)*B871/(SUM($B$11:$B$1010)-B871)-1),"")</f>
        <v/>
      </c>
      <c r="E871" s="54" t="str">
        <f ca="1">IF(ISNUMBER(B871),AVERAGE($B$11:$B$1010)*(1+D871),"")</f>
        <v/>
      </c>
      <c r="F871" s="49" t="str">
        <f ca="1">IF(ISNUMBER(D871),(D871-AVERAGE($D$11:$D$1010))/STDEV($D$11:$D$1010),"")</f>
        <v/>
      </c>
      <c r="G871" s="54" t="str">
        <f ca="1">IF(ISNUMBER(B871),(B871-AVERAGE($B$11:$B$20))/STDEV($B$11:$B$20),"")</f>
        <v/>
      </c>
    </row>
    <row r="872" spans="1:7" x14ac:dyDescent="0.35">
      <c r="A872" s="42" t="str">
        <f t="shared" si="41"/>
        <v/>
      </c>
      <c r="B872" s="54" t="str">
        <f t="shared" ca="1" si="39"/>
        <v/>
      </c>
      <c r="C872" s="54" t="str">
        <f t="shared" ca="1" si="40"/>
        <v/>
      </c>
      <c r="D872" s="49" t="str">
        <f ca="1">IF(ISNUMBER(B872),(($B$4-1)*B872/(SUM($B$11:$B$1010)-B872)-1),"")</f>
        <v/>
      </c>
      <c r="E872" s="54" t="str">
        <f ca="1">IF(ISNUMBER(B872),AVERAGE($B$11:$B$1010)*(1+D872),"")</f>
        <v/>
      </c>
      <c r="F872" s="49" t="str">
        <f ca="1">IF(ISNUMBER(D872),(D872-AVERAGE($D$11:$D$1010))/STDEV($D$11:$D$1010),"")</f>
        <v/>
      </c>
      <c r="G872" s="54" t="str">
        <f ca="1">IF(ISNUMBER(B872),(B872-AVERAGE($B$11:$B$20))/STDEV($B$11:$B$20),"")</f>
        <v/>
      </c>
    </row>
    <row r="873" spans="1:7" x14ac:dyDescent="0.35">
      <c r="A873" s="42" t="str">
        <f t="shared" si="41"/>
        <v/>
      </c>
      <c r="B873" s="54" t="str">
        <f t="shared" ca="1" si="39"/>
        <v/>
      </c>
      <c r="C873" s="54" t="str">
        <f t="shared" ca="1" si="40"/>
        <v/>
      </c>
      <c r="D873" s="49" t="str">
        <f ca="1">IF(ISNUMBER(B873),(($B$4-1)*B873/(SUM($B$11:$B$1010)-B873)-1),"")</f>
        <v/>
      </c>
      <c r="E873" s="54" t="str">
        <f ca="1">IF(ISNUMBER(B873),AVERAGE($B$11:$B$1010)*(1+D873),"")</f>
        <v/>
      </c>
      <c r="F873" s="49" t="str">
        <f ca="1">IF(ISNUMBER(D873),(D873-AVERAGE($D$11:$D$1010))/STDEV($D$11:$D$1010),"")</f>
        <v/>
      </c>
      <c r="G873" s="54" t="str">
        <f ca="1">IF(ISNUMBER(B873),(B873-AVERAGE($B$11:$B$20))/STDEV($B$11:$B$20),"")</f>
        <v/>
      </c>
    </row>
    <row r="874" spans="1:7" x14ac:dyDescent="0.35">
      <c r="A874" s="42" t="str">
        <f t="shared" si="41"/>
        <v/>
      </c>
      <c r="B874" s="54" t="str">
        <f t="shared" ca="1" si="39"/>
        <v/>
      </c>
      <c r="C874" s="54" t="str">
        <f t="shared" ca="1" si="40"/>
        <v/>
      </c>
      <c r="D874" s="49" t="str">
        <f ca="1">IF(ISNUMBER(B874),(($B$4-1)*B874/(SUM($B$11:$B$1010)-B874)-1),"")</f>
        <v/>
      </c>
      <c r="E874" s="54" t="str">
        <f ca="1">IF(ISNUMBER(B874),AVERAGE($B$11:$B$1010)*(1+D874),"")</f>
        <v/>
      </c>
      <c r="F874" s="49" t="str">
        <f ca="1">IF(ISNUMBER(D874),(D874-AVERAGE($D$11:$D$1010))/STDEV($D$11:$D$1010),"")</f>
        <v/>
      </c>
      <c r="G874" s="54" t="str">
        <f ca="1">IF(ISNUMBER(B874),(B874-AVERAGE($B$11:$B$20))/STDEV($B$11:$B$20),"")</f>
        <v/>
      </c>
    </row>
    <row r="875" spans="1:7" x14ac:dyDescent="0.35">
      <c r="A875" s="42" t="str">
        <f t="shared" si="41"/>
        <v/>
      </c>
      <c r="B875" s="54" t="str">
        <f t="shared" ca="1" si="39"/>
        <v/>
      </c>
      <c r="C875" s="54" t="str">
        <f t="shared" ca="1" si="40"/>
        <v/>
      </c>
      <c r="D875" s="49" t="str">
        <f ca="1">IF(ISNUMBER(B875),(($B$4-1)*B875/(SUM($B$11:$B$1010)-B875)-1),"")</f>
        <v/>
      </c>
      <c r="E875" s="54" t="str">
        <f ca="1">IF(ISNUMBER(B875),AVERAGE($B$11:$B$1010)*(1+D875),"")</f>
        <v/>
      </c>
      <c r="F875" s="49" t="str">
        <f ca="1">IF(ISNUMBER(D875),(D875-AVERAGE($D$11:$D$1010))/STDEV($D$11:$D$1010),"")</f>
        <v/>
      </c>
      <c r="G875" s="54" t="str">
        <f ca="1">IF(ISNUMBER(B875),(B875-AVERAGE($B$11:$B$20))/STDEV($B$11:$B$20),"")</f>
        <v/>
      </c>
    </row>
    <row r="876" spans="1:7" x14ac:dyDescent="0.35">
      <c r="A876" s="42" t="str">
        <f t="shared" si="41"/>
        <v/>
      </c>
      <c r="B876" s="54" t="str">
        <f t="shared" ca="1" si="39"/>
        <v/>
      </c>
      <c r="C876" s="54" t="str">
        <f t="shared" ca="1" si="40"/>
        <v/>
      </c>
      <c r="D876" s="49" t="str">
        <f ca="1">IF(ISNUMBER(B876),(($B$4-1)*B876/(SUM($B$11:$B$1010)-B876)-1),"")</f>
        <v/>
      </c>
      <c r="E876" s="54" t="str">
        <f ca="1">IF(ISNUMBER(B876),AVERAGE($B$11:$B$1010)*(1+D876),"")</f>
        <v/>
      </c>
      <c r="F876" s="49" t="str">
        <f ca="1">IF(ISNUMBER(D876),(D876-AVERAGE($D$11:$D$1010))/STDEV($D$11:$D$1010),"")</f>
        <v/>
      </c>
      <c r="G876" s="54" t="str">
        <f ca="1">IF(ISNUMBER(B876),(B876-AVERAGE($B$11:$B$20))/STDEV($B$11:$B$20),"")</f>
        <v/>
      </c>
    </row>
    <row r="877" spans="1:7" x14ac:dyDescent="0.35">
      <c r="A877" s="42" t="str">
        <f t="shared" si="41"/>
        <v/>
      </c>
      <c r="B877" s="54" t="str">
        <f t="shared" ca="1" si="39"/>
        <v/>
      </c>
      <c r="C877" s="54" t="str">
        <f t="shared" ca="1" si="40"/>
        <v/>
      </c>
      <c r="D877" s="49" t="str">
        <f ca="1">IF(ISNUMBER(B877),(($B$4-1)*B877/(SUM($B$11:$B$1010)-B877)-1),"")</f>
        <v/>
      </c>
      <c r="E877" s="54" t="str">
        <f ca="1">IF(ISNUMBER(B877),AVERAGE($B$11:$B$1010)*(1+D877),"")</f>
        <v/>
      </c>
      <c r="F877" s="49" t="str">
        <f ca="1">IF(ISNUMBER(D877),(D877-AVERAGE($D$11:$D$1010))/STDEV($D$11:$D$1010),"")</f>
        <v/>
      </c>
      <c r="G877" s="54" t="str">
        <f ca="1">IF(ISNUMBER(B877),(B877-AVERAGE($B$11:$B$20))/STDEV($B$11:$B$20),"")</f>
        <v/>
      </c>
    </row>
    <row r="878" spans="1:7" x14ac:dyDescent="0.35">
      <c r="A878" s="42" t="str">
        <f t="shared" si="41"/>
        <v/>
      </c>
      <c r="B878" s="54" t="str">
        <f t="shared" ca="1" si="39"/>
        <v/>
      </c>
      <c r="C878" s="54" t="str">
        <f t="shared" ca="1" si="40"/>
        <v/>
      </c>
      <c r="D878" s="49" t="str">
        <f ca="1">IF(ISNUMBER(B878),(($B$4-1)*B878/(SUM($B$11:$B$1010)-B878)-1),"")</f>
        <v/>
      </c>
      <c r="E878" s="54" t="str">
        <f ca="1">IF(ISNUMBER(B878),AVERAGE($B$11:$B$1010)*(1+D878),"")</f>
        <v/>
      </c>
      <c r="F878" s="49" t="str">
        <f ca="1">IF(ISNUMBER(D878),(D878-AVERAGE($D$11:$D$1010))/STDEV($D$11:$D$1010),"")</f>
        <v/>
      </c>
      <c r="G878" s="54" t="str">
        <f ca="1">IF(ISNUMBER(B878),(B878-AVERAGE($B$11:$B$20))/STDEV($B$11:$B$20),"")</f>
        <v/>
      </c>
    </row>
    <row r="879" spans="1:7" x14ac:dyDescent="0.35">
      <c r="A879" s="42" t="str">
        <f t="shared" si="41"/>
        <v/>
      </c>
      <c r="B879" s="54" t="str">
        <f t="shared" ca="1" si="39"/>
        <v/>
      </c>
      <c r="C879" s="54" t="str">
        <f t="shared" ca="1" si="40"/>
        <v/>
      </c>
      <c r="D879" s="49" t="str">
        <f ca="1">IF(ISNUMBER(B879),(($B$4-1)*B879/(SUM($B$11:$B$1010)-B879)-1),"")</f>
        <v/>
      </c>
      <c r="E879" s="54" t="str">
        <f ca="1">IF(ISNUMBER(B879),AVERAGE($B$11:$B$1010)*(1+D879),"")</f>
        <v/>
      </c>
      <c r="F879" s="49" t="str">
        <f ca="1">IF(ISNUMBER(D879),(D879-AVERAGE($D$11:$D$1010))/STDEV($D$11:$D$1010),"")</f>
        <v/>
      </c>
      <c r="G879" s="54" t="str">
        <f ca="1">IF(ISNUMBER(B879),(B879-AVERAGE($B$11:$B$20))/STDEV($B$11:$B$20),"")</f>
        <v/>
      </c>
    </row>
    <row r="880" spans="1:7" x14ac:dyDescent="0.35">
      <c r="A880" s="42" t="str">
        <f t="shared" si="41"/>
        <v/>
      </c>
      <c r="B880" s="54" t="str">
        <f t="shared" ca="1" si="39"/>
        <v/>
      </c>
      <c r="C880" s="54" t="str">
        <f t="shared" ca="1" si="40"/>
        <v/>
      </c>
      <c r="D880" s="49" t="str">
        <f ca="1">IF(ISNUMBER(B880),(($B$4-1)*B880/(SUM($B$11:$B$1010)-B880)-1),"")</f>
        <v/>
      </c>
      <c r="E880" s="54" t="str">
        <f ca="1">IF(ISNUMBER(B880),AVERAGE($B$11:$B$1010)*(1+D880),"")</f>
        <v/>
      </c>
      <c r="F880" s="49" t="str">
        <f ca="1">IF(ISNUMBER(D880),(D880-AVERAGE($D$11:$D$1010))/STDEV($D$11:$D$1010),"")</f>
        <v/>
      </c>
      <c r="G880" s="54" t="str">
        <f ca="1">IF(ISNUMBER(B880),(B880-AVERAGE($B$11:$B$20))/STDEV($B$11:$B$20),"")</f>
        <v/>
      </c>
    </row>
    <row r="881" spans="1:7" x14ac:dyDescent="0.35">
      <c r="A881" s="42" t="str">
        <f t="shared" si="41"/>
        <v/>
      </c>
      <c r="B881" s="54" t="str">
        <f t="shared" ca="1" si="39"/>
        <v/>
      </c>
      <c r="C881" s="54" t="str">
        <f t="shared" ca="1" si="40"/>
        <v/>
      </c>
      <c r="D881" s="49" t="str">
        <f ca="1">IF(ISNUMBER(B881),(($B$4-1)*B881/(SUM($B$11:$B$1010)-B881)-1),"")</f>
        <v/>
      </c>
      <c r="E881" s="54" t="str">
        <f ca="1">IF(ISNUMBER(B881),AVERAGE($B$11:$B$1010)*(1+D881),"")</f>
        <v/>
      </c>
      <c r="F881" s="49" t="str">
        <f ca="1">IF(ISNUMBER(D881),(D881-AVERAGE($D$11:$D$1010))/STDEV($D$11:$D$1010),"")</f>
        <v/>
      </c>
      <c r="G881" s="54" t="str">
        <f ca="1">IF(ISNUMBER(B881),(B881-AVERAGE($B$11:$B$20))/STDEV($B$11:$B$20),"")</f>
        <v/>
      </c>
    </row>
    <row r="882" spans="1:7" x14ac:dyDescent="0.35">
      <c r="A882" s="42" t="str">
        <f t="shared" si="41"/>
        <v/>
      </c>
      <c r="B882" s="54" t="str">
        <f t="shared" ca="1" si="39"/>
        <v/>
      </c>
      <c r="C882" s="54" t="str">
        <f t="shared" ca="1" si="40"/>
        <v/>
      </c>
      <c r="D882" s="49" t="str">
        <f ca="1">IF(ISNUMBER(B882),(($B$4-1)*B882/(SUM($B$11:$B$1010)-B882)-1),"")</f>
        <v/>
      </c>
      <c r="E882" s="54" t="str">
        <f ca="1">IF(ISNUMBER(B882),AVERAGE($B$11:$B$1010)*(1+D882),"")</f>
        <v/>
      </c>
      <c r="F882" s="49" t="str">
        <f ca="1">IF(ISNUMBER(D882),(D882-AVERAGE($D$11:$D$1010))/STDEV($D$11:$D$1010),"")</f>
        <v/>
      </c>
      <c r="G882" s="54" t="str">
        <f ca="1">IF(ISNUMBER(B882),(B882-AVERAGE($B$11:$B$20))/STDEV($B$11:$B$20),"")</f>
        <v/>
      </c>
    </row>
    <row r="883" spans="1:7" x14ac:dyDescent="0.35">
      <c r="A883" s="42" t="str">
        <f t="shared" si="41"/>
        <v/>
      </c>
      <c r="B883" s="54" t="str">
        <f t="shared" ca="1" si="39"/>
        <v/>
      </c>
      <c r="C883" s="54" t="str">
        <f t="shared" ca="1" si="40"/>
        <v/>
      </c>
      <c r="D883" s="49" t="str">
        <f ca="1">IF(ISNUMBER(B883),(($B$4-1)*B883/(SUM($B$11:$B$1010)-B883)-1),"")</f>
        <v/>
      </c>
      <c r="E883" s="54" t="str">
        <f ca="1">IF(ISNUMBER(B883),AVERAGE($B$11:$B$1010)*(1+D883),"")</f>
        <v/>
      </c>
      <c r="F883" s="49" t="str">
        <f ca="1">IF(ISNUMBER(D883),(D883-AVERAGE($D$11:$D$1010))/STDEV($D$11:$D$1010),"")</f>
        <v/>
      </c>
      <c r="G883" s="54" t="str">
        <f ca="1">IF(ISNUMBER(B883),(B883-AVERAGE($B$11:$B$20))/STDEV($B$11:$B$20),"")</f>
        <v/>
      </c>
    </row>
    <row r="884" spans="1:7" x14ac:dyDescent="0.35">
      <c r="A884" s="42" t="str">
        <f t="shared" si="41"/>
        <v/>
      </c>
      <c r="B884" s="54" t="str">
        <f t="shared" ca="1" si="39"/>
        <v/>
      </c>
      <c r="C884" s="54" t="str">
        <f t="shared" ca="1" si="40"/>
        <v/>
      </c>
      <c r="D884" s="49" t="str">
        <f ca="1">IF(ISNUMBER(B884),(($B$4-1)*B884/(SUM($B$11:$B$1010)-B884)-1),"")</f>
        <v/>
      </c>
      <c r="E884" s="54" t="str">
        <f ca="1">IF(ISNUMBER(B884),AVERAGE($B$11:$B$1010)*(1+D884),"")</f>
        <v/>
      </c>
      <c r="F884" s="49" t="str">
        <f ca="1">IF(ISNUMBER(D884),(D884-AVERAGE($D$11:$D$1010))/STDEV($D$11:$D$1010),"")</f>
        <v/>
      </c>
      <c r="G884" s="54" t="str">
        <f ca="1">IF(ISNUMBER(B884),(B884-AVERAGE($B$11:$B$20))/STDEV($B$11:$B$20),"")</f>
        <v/>
      </c>
    </row>
    <row r="885" spans="1:7" x14ac:dyDescent="0.35">
      <c r="A885" s="42" t="str">
        <f t="shared" si="41"/>
        <v/>
      </c>
      <c r="B885" s="54" t="str">
        <f t="shared" ca="1" si="39"/>
        <v/>
      </c>
      <c r="C885" s="54" t="str">
        <f t="shared" ca="1" si="40"/>
        <v/>
      </c>
      <c r="D885" s="49" t="str">
        <f ca="1">IF(ISNUMBER(B885),(($B$4-1)*B885/(SUM($B$11:$B$1010)-B885)-1),"")</f>
        <v/>
      </c>
      <c r="E885" s="54" t="str">
        <f ca="1">IF(ISNUMBER(B885),AVERAGE($B$11:$B$1010)*(1+D885),"")</f>
        <v/>
      </c>
      <c r="F885" s="49" t="str">
        <f ca="1">IF(ISNUMBER(D885),(D885-AVERAGE($D$11:$D$1010))/STDEV($D$11:$D$1010),"")</f>
        <v/>
      </c>
      <c r="G885" s="54" t="str">
        <f ca="1">IF(ISNUMBER(B885),(B885-AVERAGE($B$11:$B$20))/STDEV($B$11:$B$20),"")</f>
        <v/>
      </c>
    </row>
    <row r="886" spans="1:7" x14ac:dyDescent="0.35">
      <c r="A886" s="42" t="str">
        <f t="shared" si="41"/>
        <v/>
      </c>
      <c r="B886" s="54" t="str">
        <f t="shared" ca="1" si="39"/>
        <v/>
      </c>
      <c r="C886" s="54" t="str">
        <f t="shared" ca="1" si="40"/>
        <v/>
      </c>
      <c r="D886" s="49" t="str">
        <f ca="1">IF(ISNUMBER(B886),(($B$4-1)*B886/(SUM($B$11:$B$1010)-B886)-1),"")</f>
        <v/>
      </c>
      <c r="E886" s="54" t="str">
        <f ca="1">IF(ISNUMBER(B886),AVERAGE($B$11:$B$1010)*(1+D886),"")</f>
        <v/>
      </c>
      <c r="F886" s="49" t="str">
        <f ca="1">IF(ISNUMBER(D886),(D886-AVERAGE($D$11:$D$1010))/STDEV($D$11:$D$1010),"")</f>
        <v/>
      </c>
      <c r="G886" s="54" t="str">
        <f ca="1">IF(ISNUMBER(B886),(B886-AVERAGE($B$11:$B$20))/STDEV($B$11:$B$20),"")</f>
        <v/>
      </c>
    </row>
    <row r="887" spans="1:7" x14ac:dyDescent="0.35">
      <c r="A887" s="42" t="str">
        <f t="shared" si="41"/>
        <v/>
      </c>
      <c r="B887" s="54" t="str">
        <f t="shared" ca="1" si="39"/>
        <v/>
      </c>
      <c r="C887" s="54" t="str">
        <f t="shared" ca="1" si="40"/>
        <v/>
      </c>
      <c r="D887" s="49" t="str">
        <f ca="1">IF(ISNUMBER(B887),(($B$4-1)*B887/(SUM($B$11:$B$1010)-B887)-1),"")</f>
        <v/>
      </c>
      <c r="E887" s="54" t="str">
        <f ca="1">IF(ISNUMBER(B887),AVERAGE($B$11:$B$1010)*(1+D887),"")</f>
        <v/>
      </c>
      <c r="F887" s="49" t="str">
        <f ca="1">IF(ISNUMBER(D887),(D887-AVERAGE($D$11:$D$1010))/STDEV($D$11:$D$1010),"")</f>
        <v/>
      </c>
      <c r="G887" s="54" t="str">
        <f ca="1">IF(ISNUMBER(B887),(B887-AVERAGE($B$11:$B$20))/STDEV($B$11:$B$20),"")</f>
        <v/>
      </c>
    </row>
    <row r="888" spans="1:7" x14ac:dyDescent="0.35">
      <c r="A888" s="42" t="str">
        <f t="shared" si="41"/>
        <v/>
      </c>
      <c r="B888" s="54" t="str">
        <f t="shared" ca="1" si="39"/>
        <v/>
      </c>
      <c r="C888" s="54" t="str">
        <f t="shared" ca="1" si="40"/>
        <v/>
      </c>
      <c r="D888" s="49" t="str">
        <f ca="1">IF(ISNUMBER(B888),(($B$4-1)*B888/(SUM($B$11:$B$1010)-B888)-1),"")</f>
        <v/>
      </c>
      <c r="E888" s="54" t="str">
        <f ca="1">IF(ISNUMBER(B888),AVERAGE($B$11:$B$1010)*(1+D888),"")</f>
        <v/>
      </c>
      <c r="F888" s="49" t="str">
        <f ca="1">IF(ISNUMBER(D888),(D888-AVERAGE($D$11:$D$1010))/STDEV($D$11:$D$1010),"")</f>
        <v/>
      </c>
      <c r="G888" s="54" t="str">
        <f ca="1">IF(ISNUMBER(B888),(B888-AVERAGE($B$11:$B$20))/STDEV($B$11:$B$20),"")</f>
        <v/>
      </c>
    </row>
    <row r="889" spans="1:7" x14ac:dyDescent="0.35">
      <c r="A889" s="42" t="str">
        <f t="shared" si="41"/>
        <v/>
      </c>
      <c r="B889" s="54" t="str">
        <f t="shared" ca="1" si="39"/>
        <v/>
      </c>
      <c r="C889" s="54" t="str">
        <f t="shared" ca="1" si="40"/>
        <v/>
      </c>
      <c r="D889" s="49" t="str">
        <f ca="1">IF(ISNUMBER(B889),(($B$4-1)*B889/(SUM($B$11:$B$1010)-B889)-1),"")</f>
        <v/>
      </c>
      <c r="E889" s="54" t="str">
        <f ca="1">IF(ISNUMBER(B889),AVERAGE($B$11:$B$1010)*(1+D889),"")</f>
        <v/>
      </c>
      <c r="F889" s="49" t="str">
        <f ca="1">IF(ISNUMBER(D889),(D889-AVERAGE($D$11:$D$1010))/STDEV($D$11:$D$1010),"")</f>
        <v/>
      </c>
      <c r="G889" s="54" t="str">
        <f ca="1">IF(ISNUMBER(B889),(B889-AVERAGE($B$11:$B$20))/STDEV($B$11:$B$20),"")</f>
        <v/>
      </c>
    </row>
    <row r="890" spans="1:7" x14ac:dyDescent="0.35">
      <c r="A890" s="42" t="str">
        <f t="shared" si="41"/>
        <v/>
      </c>
      <c r="B890" s="54" t="str">
        <f t="shared" ca="1" si="39"/>
        <v/>
      </c>
      <c r="C890" s="54" t="str">
        <f t="shared" ca="1" si="40"/>
        <v/>
      </c>
      <c r="D890" s="49" t="str">
        <f ca="1">IF(ISNUMBER(B890),(($B$4-1)*B890/(SUM($B$11:$B$1010)-B890)-1),"")</f>
        <v/>
      </c>
      <c r="E890" s="54" t="str">
        <f ca="1">IF(ISNUMBER(B890),AVERAGE($B$11:$B$1010)*(1+D890),"")</f>
        <v/>
      </c>
      <c r="F890" s="49" t="str">
        <f ca="1">IF(ISNUMBER(D890),(D890-AVERAGE($D$11:$D$1010))/STDEV($D$11:$D$1010),"")</f>
        <v/>
      </c>
      <c r="G890" s="54" t="str">
        <f ca="1">IF(ISNUMBER(B890),(B890-AVERAGE($B$11:$B$20))/STDEV($B$11:$B$20),"")</f>
        <v/>
      </c>
    </row>
    <row r="891" spans="1:7" x14ac:dyDescent="0.35">
      <c r="A891" s="42" t="str">
        <f t="shared" si="41"/>
        <v/>
      </c>
      <c r="B891" s="54" t="str">
        <f t="shared" ca="1" si="39"/>
        <v/>
      </c>
      <c r="C891" s="54" t="str">
        <f t="shared" ca="1" si="40"/>
        <v/>
      </c>
      <c r="D891" s="49" t="str">
        <f ca="1">IF(ISNUMBER(B891),(($B$4-1)*B891/(SUM($B$11:$B$1010)-B891)-1),"")</f>
        <v/>
      </c>
      <c r="E891" s="54" t="str">
        <f ca="1">IF(ISNUMBER(B891),AVERAGE($B$11:$B$1010)*(1+D891),"")</f>
        <v/>
      </c>
      <c r="F891" s="49" t="str">
        <f ca="1">IF(ISNUMBER(D891),(D891-AVERAGE($D$11:$D$1010))/STDEV($D$11:$D$1010),"")</f>
        <v/>
      </c>
      <c r="G891" s="54" t="str">
        <f ca="1">IF(ISNUMBER(B891),(B891-AVERAGE($B$11:$B$20))/STDEV($B$11:$B$20),"")</f>
        <v/>
      </c>
    </row>
    <row r="892" spans="1:7" x14ac:dyDescent="0.35">
      <c r="A892" s="42" t="str">
        <f t="shared" si="41"/>
        <v/>
      </c>
      <c r="B892" s="54" t="str">
        <f t="shared" ca="1" si="39"/>
        <v/>
      </c>
      <c r="C892" s="54" t="str">
        <f t="shared" ca="1" si="40"/>
        <v/>
      </c>
      <c r="D892" s="49" t="str">
        <f ca="1">IF(ISNUMBER(B892),(($B$4-1)*B892/(SUM($B$11:$B$1010)-B892)-1),"")</f>
        <v/>
      </c>
      <c r="E892" s="54" t="str">
        <f ca="1">IF(ISNUMBER(B892),AVERAGE($B$11:$B$1010)*(1+D892),"")</f>
        <v/>
      </c>
      <c r="F892" s="49" t="str">
        <f ca="1">IF(ISNUMBER(D892),(D892-AVERAGE($D$11:$D$1010))/STDEV($D$11:$D$1010),"")</f>
        <v/>
      </c>
      <c r="G892" s="54" t="str">
        <f ca="1">IF(ISNUMBER(B892),(B892-AVERAGE($B$11:$B$20))/STDEV($B$11:$B$20),"")</f>
        <v/>
      </c>
    </row>
    <row r="893" spans="1:7" x14ac:dyDescent="0.35">
      <c r="A893" s="42" t="str">
        <f t="shared" si="41"/>
        <v/>
      </c>
      <c r="B893" s="54" t="str">
        <f t="shared" ca="1" si="39"/>
        <v/>
      </c>
      <c r="C893" s="54" t="str">
        <f t="shared" ca="1" si="40"/>
        <v/>
      </c>
      <c r="D893" s="49" t="str">
        <f ca="1">IF(ISNUMBER(B893),(($B$4-1)*B893/(SUM($B$11:$B$1010)-B893)-1),"")</f>
        <v/>
      </c>
      <c r="E893" s="54" t="str">
        <f ca="1">IF(ISNUMBER(B893),AVERAGE($B$11:$B$1010)*(1+D893),"")</f>
        <v/>
      </c>
      <c r="F893" s="49" t="str">
        <f ca="1">IF(ISNUMBER(D893),(D893-AVERAGE($D$11:$D$1010))/STDEV($D$11:$D$1010),"")</f>
        <v/>
      </c>
      <c r="G893" s="54" t="str">
        <f ca="1">IF(ISNUMBER(B893),(B893-AVERAGE($B$11:$B$20))/STDEV($B$11:$B$20),"")</f>
        <v/>
      </c>
    </row>
    <row r="894" spans="1:7" x14ac:dyDescent="0.35">
      <c r="A894" s="42" t="str">
        <f t="shared" si="41"/>
        <v/>
      </c>
      <c r="B894" s="54" t="str">
        <f t="shared" ca="1" si="39"/>
        <v/>
      </c>
      <c r="C894" s="54" t="str">
        <f t="shared" ca="1" si="40"/>
        <v/>
      </c>
      <c r="D894" s="49" t="str">
        <f ca="1">IF(ISNUMBER(B894),(($B$4-1)*B894/(SUM($B$11:$B$1010)-B894)-1),"")</f>
        <v/>
      </c>
      <c r="E894" s="54" t="str">
        <f ca="1">IF(ISNUMBER(B894),AVERAGE($B$11:$B$1010)*(1+D894),"")</f>
        <v/>
      </c>
      <c r="F894" s="49" t="str">
        <f ca="1">IF(ISNUMBER(D894),(D894-AVERAGE($D$11:$D$1010))/STDEV($D$11:$D$1010),"")</f>
        <v/>
      </c>
      <c r="G894" s="54" t="str">
        <f ca="1">IF(ISNUMBER(B894),(B894-AVERAGE($B$11:$B$20))/STDEV($B$11:$B$20),"")</f>
        <v/>
      </c>
    </row>
    <row r="895" spans="1:7" x14ac:dyDescent="0.35">
      <c r="A895" s="42" t="str">
        <f t="shared" si="41"/>
        <v/>
      </c>
      <c r="B895" s="54" t="str">
        <f t="shared" ca="1" si="39"/>
        <v/>
      </c>
      <c r="C895" s="54" t="str">
        <f t="shared" ca="1" si="40"/>
        <v/>
      </c>
      <c r="D895" s="49" t="str">
        <f ca="1">IF(ISNUMBER(B895),(($B$4-1)*B895/(SUM($B$11:$B$1010)-B895)-1),"")</f>
        <v/>
      </c>
      <c r="E895" s="54" t="str">
        <f ca="1">IF(ISNUMBER(B895),AVERAGE($B$11:$B$1010)*(1+D895),"")</f>
        <v/>
      </c>
      <c r="F895" s="49" t="str">
        <f ca="1">IF(ISNUMBER(D895),(D895-AVERAGE($D$11:$D$1010))/STDEV($D$11:$D$1010),"")</f>
        <v/>
      </c>
      <c r="G895" s="54" t="str">
        <f ca="1">IF(ISNUMBER(B895),(B895-AVERAGE($B$11:$B$20))/STDEV($B$11:$B$20),"")</f>
        <v/>
      </c>
    </row>
    <row r="896" spans="1:7" x14ac:dyDescent="0.35">
      <c r="A896" s="42" t="str">
        <f t="shared" si="41"/>
        <v/>
      </c>
      <c r="B896" s="54" t="str">
        <f t="shared" ca="1" si="39"/>
        <v/>
      </c>
      <c r="C896" s="54" t="str">
        <f t="shared" ca="1" si="40"/>
        <v/>
      </c>
      <c r="D896" s="49" t="str">
        <f ca="1">IF(ISNUMBER(B896),(($B$4-1)*B896/(SUM($B$11:$B$1010)-B896)-1),"")</f>
        <v/>
      </c>
      <c r="E896" s="54" t="str">
        <f ca="1">IF(ISNUMBER(B896),AVERAGE($B$11:$B$1010)*(1+D896),"")</f>
        <v/>
      </c>
      <c r="F896" s="49" t="str">
        <f ca="1">IF(ISNUMBER(D896),(D896-AVERAGE($D$11:$D$1010))/STDEV($D$11:$D$1010),"")</f>
        <v/>
      </c>
      <c r="G896" s="54" t="str">
        <f ca="1">IF(ISNUMBER(B896),(B896-AVERAGE($B$11:$B$20))/STDEV($B$11:$B$20),"")</f>
        <v/>
      </c>
    </row>
    <row r="897" spans="1:7" x14ac:dyDescent="0.35">
      <c r="A897" s="42" t="str">
        <f t="shared" si="41"/>
        <v/>
      </c>
      <c r="B897" s="54" t="str">
        <f t="shared" ca="1" si="39"/>
        <v/>
      </c>
      <c r="C897" s="54" t="str">
        <f t="shared" ca="1" si="40"/>
        <v/>
      </c>
      <c r="D897" s="49" t="str">
        <f ca="1">IF(ISNUMBER(B897),(($B$4-1)*B897/(SUM($B$11:$B$1010)-B897)-1),"")</f>
        <v/>
      </c>
      <c r="E897" s="54" t="str">
        <f ca="1">IF(ISNUMBER(B897),AVERAGE($B$11:$B$1010)*(1+D897),"")</f>
        <v/>
      </c>
      <c r="F897" s="49" t="str">
        <f ca="1">IF(ISNUMBER(D897),(D897-AVERAGE($D$11:$D$1010))/STDEV($D$11:$D$1010),"")</f>
        <v/>
      </c>
      <c r="G897" s="54" t="str">
        <f ca="1">IF(ISNUMBER(B897),(B897-AVERAGE($B$11:$B$20))/STDEV($B$11:$B$20),"")</f>
        <v/>
      </c>
    </row>
    <row r="898" spans="1:7" x14ac:dyDescent="0.35">
      <c r="A898" s="42" t="str">
        <f t="shared" si="41"/>
        <v/>
      </c>
      <c r="B898" s="54" t="str">
        <f t="shared" ca="1" si="39"/>
        <v/>
      </c>
      <c r="C898" s="54" t="str">
        <f t="shared" ca="1" si="40"/>
        <v/>
      </c>
      <c r="D898" s="49" t="str">
        <f ca="1">IF(ISNUMBER(B898),(($B$4-1)*B898/(SUM($B$11:$B$1010)-B898)-1),"")</f>
        <v/>
      </c>
      <c r="E898" s="54" t="str">
        <f ca="1">IF(ISNUMBER(B898),AVERAGE($B$11:$B$1010)*(1+D898),"")</f>
        <v/>
      </c>
      <c r="F898" s="49" t="str">
        <f ca="1">IF(ISNUMBER(D898),(D898-AVERAGE($D$11:$D$1010))/STDEV($D$11:$D$1010),"")</f>
        <v/>
      </c>
      <c r="G898" s="54" t="str">
        <f ca="1">IF(ISNUMBER(B898),(B898-AVERAGE($B$11:$B$20))/STDEV($B$11:$B$20),"")</f>
        <v/>
      </c>
    </row>
    <row r="899" spans="1:7" x14ac:dyDescent="0.35">
      <c r="A899" s="42" t="str">
        <f t="shared" si="41"/>
        <v/>
      </c>
      <c r="B899" s="54" t="str">
        <f t="shared" ca="1" si="39"/>
        <v/>
      </c>
      <c r="C899" s="54" t="str">
        <f t="shared" ca="1" si="40"/>
        <v/>
      </c>
      <c r="D899" s="49" t="str">
        <f ca="1">IF(ISNUMBER(B899),(($B$4-1)*B899/(SUM($B$11:$B$1010)-B899)-1),"")</f>
        <v/>
      </c>
      <c r="E899" s="54" t="str">
        <f ca="1">IF(ISNUMBER(B899),AVERAGE($B$11:$B$1010)*(1+D899),"")</f>
        <v/>
      </c>
      <c r="F899" s="49" t="str">
        <f ca="1">IF(ISNUMBER(D899),(D899-AVERAGE($D$11:$D$1010))/STDEV($D$11:$D$1010),"")</f>
        <v/>
      </c>
      <c r="G899" s="54" t="str">
        <f ca="1">IF(ISNUMBER(B899),(B899-AVERAGE($B$11:$B$20))/STDEV($B$11:$B$20),"")</f>
        <v/>
      </c>
    </row>
    <row r="900" spans="1:7" x14ac:dyDescent="0.35">
      <c r="A900" s="42" t="str">
        <f t="shared" si="41"/>
        <v/>
      </c>
      <c r="B900" s="54" t="str">
        <f t="shared" ca="1" si="39"/>
        <v/>
      </c>
      <c r="C900" s="54" t="str">
        <f t="shared" ca="1" si="40"/>
        <v/>
      </c>
      <c r="D900" s="49" t="str">
        <f ca="1">IF(ISNUMBER(B900),(($B$4-1)*B900/(SUM($B$11:$B$1010)-B900)-1),"")</f>
        <v/>
      </c>
      <c r="E900" s="54" t="str">
        <f ca="1">IF(ISNUMBER(B900),AVERAGE($B$11:$B$1010)*(1+D900),"")</f>
        <v/>
      </c>
      <c r="F900" s="49" t="str">
        <f ca="1">IF(ISNUMBER(D900),(D900-AVERAGE($D$11:$D$1010))/STDEV($D$11:$D$1010),"")</f>
        <v/>
      </c>
      <c r="G900" s="54" t="str">
        <f ca="1">IF(ISNUMBER(B900),(B900-AVERAGE($B$11:$B$20))/STDEV($B$11:$B$20),"")</f>
        <v/>
      </c>
    </row>
    <row r="901" spans="1:7" x14ac:dyDescent="0.35">
      <c r="A901" s="42" t="str">
        <f t="shared" si="41"/>
        <v/>
      </c>
      <c r="B901" s="54" t="str">
        <f t="shared" ca="1" si="39"/>
        <v/>
      </c>
      <c r="C901" s="54" t="str">
        <f t="shared" ca="1" si="40"/>
        <v/>
      </c>
      <c r="D901" s="49" t="str">
        <f ca="1">IF(ISNUMBER(B901),(($B$4-1)*B901/(SUM($B$11:$B$1010)-B901)-1),"")</f>
        <v/>
      </c>
      <c r="E901" s="54" t="str">
        <f ca="1">IF(ISNUMBER(B901),AVERAGE($B$11:$B$1010)*(1+D901),"")</f>
        <v/>
      </c>
      <c r="F901" s="49" t="str">
        <f ca="1">IF(ISNUMBER(D901),(D901-AVERAGE($D$11:$D$1010))/STDEV($D$11:$D$1010),"")</f>
        <v/>
      </c>
      <c r="G901" s="54" t="str">
        <f ca="1">IF(ISNUMBER(B901),(B901-AVERAGE($B$11:$B$20))/STDEV($B$11:$B$20),"")</f>
        <v/>
      </c>
    </row>
    <row r="902" spans="1:7" x14ac:dyDescent="0.35">
      <c r="A902" s="42" t="str">
        <f t="shared" si="41"/>
        <v/>
      </c>
      <c r="B902" s="54" t="str">
        <f t="shared" ca="1" si="39"/>
        <v/>
      </c>
      <c r="C902" s="54" t="str">
        <f t="shared" ca="1" si="40"/>
        <v/>
      </c>
      <c r="D902" s="49" t="str">
        <f ca="1">IF(ISNUMBER(B902),(($B$4-1)*B902/(SUM($B$11:$B$1010)-B902)-1),"")</f>
        <v/>
      </c>
      <c r="E902" s="54" t="str">
        <f ca="1">IF(ISNUMBER(B902),AVERAGE($B$11:$B$1010)*(1+D902),"")</f>
        <v/>
      </c>
      <c r="F902" s="49" t="str">
        <f ca="1">IF(ISNUMBER(D902),(D902-AVERAGE($D$11:$D$1010))/STDEV($D$11:$D$1010),"")</f>
        <v/>
      </c>
      <c r="G902" s="54" t="str">
        <f ca="1">IF(ISNUMBER(B902),(B902-AVERAGE($B$11:$B$20))/STDEV($B$11:$B$20),"")</f>
        <v/>
      </c>
    </row>
    <row r="903" spans="1:7" x14ac:dyDescent="0.35">
      <c r="A903" s="42" t="str">
        <f t="shared" si="41"/>
        <v/>
      </c>
      <c r="B903" s="54" t="str">
        <f t="shared" ca="1" si="39"/>
        <v/>
      </c>
      <c r="C903" s="54" t="str">
        <f t="shared" ca="1" si="40"/>
        <v/>
      </c>
      <c r="D903" s="49" t="str">
        <f ca="1">IF(ISNUMBER(B903),(($B$4-1)*B903/(SUM($B$11:$B$1010)-B903)-1),"")</f>
        <v/>
      </c>
      <c r="E903" s="54" t="str">
        <f ca="1">IF(ISNUMBER(B903),AVERAGE($B$11:$B$1010)*(1+D903),"")</f>
        <v/>
      </c>
      <c r="F903" s="49" t="str">
        <f ca="1">IF(ISNUMBER(D903),(D903-AVERAGE($D$11:$D$1010))/STDEV($D$11:$D$1010),"")</f>
        <v/>
      </c>
      <c r="G903" s="54" t="str">
        <f ca="1">IF(ISNUMBER(B903),(B903-AVERAGE($B$11:$B$20))/STDEV($B$11:$B$20),"")</f>
        <v/>
      </c>
    </row>
    <row r="904" spans="1:7" x14ac:dyDescent="0.35">
      <c r="A904" s="42" t="str">
        <f t="shared" si="41"/>
        <v/>
      </c>
      <c r="B904" s="54" t="str">
        <f t="shared" ca="1" si="39"/>
        <v/>
      </c>
      <c r="C904" s="54" t="str">
        <f t="shared" ca="1" si="40"/>
        <v/>
      </c>
      <c r="D904" s="49" t="str">
        <f ca="1">IF(ISNUMBER(B904),(($B$4-1)*B904/(SUM($B$11:$B$1010)-B904)-1),"")</f>
        <v/>
      </c>
      <c r="E904" s="54" t="str">
        <f ca="1">IF(ISNUMBER(B904),AVERAGE($B$11:$B$1010)*(1+D904),"")</f>
        <v/>
      </c>
      <c r="F904" s="49" t="str">
        <f ca="1">IF(ISNUMBER(D904),(D904-AVERAGE($D$11:$D$1010))/STDEV($D$11:$D$1010),"")</f>
        <v/>
      </c>
      <c r="G904" s="54" t="str">
        <f ca="1">IF(ISNUMBER(B904),(B904-AVERAGE($B$11:$B$20))/STDEV($B$11:$B$20),"")</f>
        <v/>
      </c>
    </row>
    <row r="905" spans="1:7" x14ac:dyDescent="0.35">
      <c r="A905" s="42" t="str">
        <f t="shared" si="41"/>
        <v/>
      </c>
      <c r="B905" s="54" t="str">
        <f t="shared" ca="1" si="39"/>
        <v/>
      </c>
      <c r="C905" s="54" t="str">
        <f t="shared" ca="1" si="40"/>
        <v/>
      </c>
      <c r="D905" s="49" t="str">
        <f ca="1">IF(ISNUMBER(B905),(($B$4-1)*B905/(SUM($B$11:$B$1010)-B905)-1),"")</f>
        <v/>
      </c>
      <c r="E905" s="54" t="str">
        <f ca="1">IF(ISNUMBER(B905),AVERAGE($B$11:$B$1010)*(1+D905),"")</f>
        <v/>
      </c>
      <c r="F905" s="49" t="str">
        <f ca="1">IF(ISNUMBER(D905),(D905-AVERAGE($D$11:$D$1010))/STDEV($D$11:$D$1010),"")</f>
        <v/>
      </c>
      <c r="G905" s="54" t="str">
        <f ca="1">IF(ISNUMBER(B905),(B905-AVERAGE($B$11:$B$20))/STDEV($B$11:$B$20),"")</f>
        <v/>
      </c>
    </row>
    <row r="906" spans="1:7" x14ac:dyDescent="0.35">
      <c r="A906" s="42" t="str">
        <f t="shared" si="41"/>
        <v/>
      </c>
      <c r="B906" s="54" t="str">
        <f t="shared" ca="1" si="39"/>
        <v/>
      </c>
      <c r="C906" s="54" t="str">
        <f t="shared" ca="1" si="40"/>
        <v/>
      </c>
      <c r="D906" s="49" t="str">
        <f ca="1">IF(ISNUMBER(B906),(($B$4-1)*B906/(SUM($B$11:$B$1010)-B906)-1),"")</f>
        <v/>
      </c>
      <c r="E906" s="54" t="str">
        <f ca="1">IF(ISNUMBER(B906),AVERAGE($B$11:$B$1010)*(1+D906),"")</f>
        <v/>
      </c>
      <c r="F906" s="49" t="str">
        <f ca="1">IF(ISNUMBER(D906),(D906-AVERAGE($D$11:$D$1010))/STDEV($D$11:$D$1010),"")</f>
        <v/>
      </c>
      <c r="G906" s="54" t="str">
        <f ca="1">IF(ISNUMBER(B906),(B906-AVERAGE($B$11:$B$20))/STDEV($B$11:$B$20),"")</f>
        <v/>
      </c>
    </row>
    <row r="907" spans="1:7" x14ac:dyDescent="0.35">
      <c r="A907" s="42" t="str">
        <f t="shared" si="41"/>
        <v/>
      </c>
      <c r="B907" s="54" t="str">
        <f t="shared" ca="1" si="39"/>
        <v/>
      </c>
      <c r="C907" s="54" t="str">
        <f t="shared" ca="1" si="40"/>
        <v/>
      </c>
      <c r="D907" s="49" t="str">
        <f ca="1">IF(ISNUMBER(B907),(($B$4-1)*B907/(SUM($B$11:$B$1010)-B907)-1),"")</f>
        <v/>
      </c>
      <c r="E907" s="54" t="str">
        <f ca="1">IF(ISNUMBER(B907),AVERAGE($B$11:$B$1010)*(1+D907),"")</f>
        <v/>
      </c>
      <c r="F907" s="49" t="str">
        <f ca="1">IF(ISNUMBER(D907),(D907-AVERAGE($D$11:$D$1010))/STDEV($D$11:$D$1010),"")</f>
        <v/>
      </c>
      <c r="G907" s="54" t="str">
        <f ca="1">IF(ISNUMBER(B907),(B907-AVERAGE($B$11:$B$20))/STDEV($B$11:$B$20),"")</f>
        <v/>
      </c>
    </row>
    <row r="908" spans="1:7" x14ac:dyDescent="0.35">
      <c r="A908" s="42" t="str">
        <f t="shared" si="41"/>
        <v/>
      </c>
      <c r="B908" s="54" t="str">
        <f t="shared" ref="B908:B971" ca="1" si="42">IF(ISNUMBER(A908),_xlfn.NORM.INV(RAND(),$B$2,$B$3),"")</f>
        <v/>
      </c>
      <c r="C908" s="54" t="str">
        <f t="shared" ref="C908:C971" ca="1" si="43">IF(ISNUMBER(B908),(SUM($B$11:$B$1010)-B908)/($B$4-1),"")</f>
        <v/>
      </c>
      <c r="D908" s="49" t="str">
        <f ca="1">IF(ISNUMBER(B908),(($B$4-1)*B908/(SUM($B$11:$B$1010)-B908)-1),"")</f>
        <v/>
      </c>
      <c r="E908" s="54" t="str">
        <f ca="1">IF(ISNUMBER(B908),AVERAGE($B$11:$B$1010)*(1+D908),"")</f>
        <v/>
      </c>
      <c r="F908" s="49" t="str">
        <f ca="1">IF(ISNUMBER(D908),(D908-AVERAGE($D$11:$D$1010))/STDEV($D$11:$D$1010),"")</f>
        <v/>
      </c>
      <c r="G908" s="54" t="str">
        <f ca="1">IF(ISNUMBER(B908),(B908-AVERAGE($B$11:$B$20))/STDEV($B$11:$B$20),"")</f>
        <v/>
      </c>
    </row>
    <row r="909" spans="1:7" x14ac:dyDescent="0.35">
      <c r="A909" s="42" t="str">
        <f t="shared" ref="A909:A972" si="44">IF(A908&lt;$B$4,A908+1,"")</f>
        <v/>
      </c>
      <c r="B909" s="54" t="str">
        <f t="shared" ca="1" si="42"/>
        <v/>
      </c>
      <c r="C909" s="54" t="str">
        <f t="shared" ca="1" si="43"/>
        <v/>
      </c>
      <c r="D909" s="49" t="str">
        <f ca="1">IF(ISNUMBER(B909),(($B$4-1)*B909/(SUM($B$11:$B$1010)-B909)-1),"")</f>
        <v/>
      </c>
      <c r="E909" s="54" t="str">
        <f ca="1">IF(ISNUMBER(B909),AVERAGE($B$11:$B$1010)*(1+D909),"")</f>
        <v/>
      </c>
      <c r="F909" s="49" t="str">
        <f ca="1">IF(ISNUMBER(D909),(D909-AVERAGE($D$11:$D$1010))/STDEV($D$11:$D$1010),"")</f>
        <v/>
      </c>
      <c r="G909" s="54" t="str">
        <f ca="1">IF(ISNUMBER(B909),(B909-AVERAGE($B$11:$B$20))/STDEV($B$11:$B$20),"")</f>
        <v/>
      </c>
    </row>
    <row r="910" spans="1:7" x14ac:dyDescent="0.35">
      <c r="A910" s="42" t="str">
        <f t="shared" si="44"/>
        <v/>
      </c>
      <c r="B910" s="54" t="str">
        <f t="shared" ca="1" si="42"/>
        <v/>
      </c>
      <c r="C910" s="54" t="str">
        <f t="shared" ca="1" si="43"/>
        <v/>
      </c>
      <c r="D910" s="49" t="str">
        <f ca="1">IF(ISNUMBER(B910),(($B$4-1)*B910/(SUM($B$11:$B$1010)-B910)-1),"")</f>
        <v/>
      </c>
      <c r="E910" s="54" t="str">
        <f ca="1">IF(ISNUMBER(B910),AVERAGE($B$11:$B$1010)*(1+D910),"")</f>
        <v/>
      </c>
      <c r="F910" s="49" t="str">
        <f ca="1">IF(ISNUMBER(D910),(D910-AVERAGE($D$11:$D$1010))/STDEV($D$11:$D$1010),"")</f>
        <v/>
      </c>
      <c r="G910" s="54" t="str">
        <f ca="1">IF(ISNUMBER(B910),(B910-AVERAGE($B$11:$B$20))/STDEV($B$11:$B$20),"")</f>
        <v/>
      </c>
    </row>
    <row r="911" spans="1:7" x14ac:dyDescent="0.35">
      <c r="A911" s="42" t="str">
        <f t="shared" si="44"/>
        <v/>
      </c>
      <c r="B911" s="54" t="str">
        <f t="shared" ca="1" si="42"/>
        <v/>
      </c>
      <c r="C911" s="54" t="str">
        <f t="shared" ca="1" si="43"/>
        <v/>
      </c>
      <c r="D911" s="49" t="str">
        <f ca="1">IF(ISNUMBER(B911),(($B$4-1)*B911/(SUM($B$11:$B$1010)-B911)-1),"")</f>
        <v/>
      </c>
      <c r="E911" s="54" t="str">
        <f ca="1">IF(ISNUMBER(B911),AVERAGE($B$11:$B$1010)*(1+D911),"")</f>
        <v/>
      </c>
      <c r="F911" s="49" t="str">
        <f ca="1">IF(ISNUMBER(D911),(D911-AVERAGE($D$11:$D$1010))/STDEV($D$11:$D$1010),"")</f>
        <v/>
      </c>
      <c r="G911" s="54" t="str">
        <f ca="1">IF(ISNUMBER(B911),(B911-AVERAGE($B$11:$B$20))/STDEV($B$11:$B$20),"")</f>
        <v/>
      </c>
    </row>
    <row r="912" spans="1:7" x14ac:dyDescent="0.35">
      <c r="A912" s="42" t="str">
        <f t="shared" si="44"/>
        <v/>
      </c>
      <c r="B912" s="54" t="str">
        <f t="shared" ca="1" si="42"/>
        <v/>
      </c>
      <c r="C912" s="54" t="str">
        <f t="shared" ca="1" si="43"/>
        <v/>
      </c>
      <c r="D912" s="49" t="str">
        <f ca="1">IF(ISNUMBER(B912),(($B$4-1)*B912/(SUM($B$11:$B$1010)-B912)-1),"")</f>
        <v/>
      </c>
      <c r="E912" s="54" t="str">
        <f ca="1">IF(ISNUMBER(B912),AVERAGE($B$11:$B$1010)*(1+D912),"")</f>
        <v/>
      </c>
      <c r="F912" s="49" t="str">
        <f ca="1">IF(ISNUMBER(D912),(D912-AVERAGE($D$11:$D$1010))/STDEV($D$11:$D$1010),"")</f>
        <v/>
      </c>
      <c r="G912" s="54" t="str">
        <f ca="1">IF(ISNUMBER(B912),(B912-AVERAGE($B$11:$B$20))/STDEV($B$11:$B$20),"")</f>
        <v/>
      </c>
    </row>
    <row r="913" spans="1:7" x14ac:dyDescent="0.35">
      <c r="A913" s="42" t="str">
        <f t="shared" si="44"/>
        <v/>
      </c>
      <c r="B913" s="54" t="str">
        <f t="shared" ca="1" si="42"/>
        <v/>
      </c>
      <c r="C913" s="54" t="str">
        <f t="shared" ca="1" si="43"/>
        <v/>
      </c>
      <c r="D913" s="49" t="str">
        <f ca="1">IF(ISNUMBER(B913),(($B$4-1)*B913/(SUM($B$11:$B$1010)-B913)-1),"")</f>
        <v/>
      </c>
      <c r="E913" s="54" t="str">
        <f ca="1">IF(ISNUMBER(B913),AVERAGE($B$11:$B$1010)*(1+D913),"")</f>
        <v/>
      </c>
      <c r="F913" s="49" t="str">
        <f ca="1">IF(ISNUMBER(D913),(D913-AVERAGE($D$11:$D$1010))/STDEV($D$11:$D$1010),"")</f>
        <v/>
      </c>
      <c r="G913" s="54" t="str">
        <f ca="1">IF(ISNUMBER(B913),(B913-AVERAGE($B$11:$B$20))/STDEV($B$11:$B$20),"")</f>
        <v/>
      </c>
    </row>
    <row r="914" spans="1:7" x14ac:dyDescent="0.35">
      <c r="A914" s="42" t="str">
        <f t="shared" si="44"/>
        <v/>
      </c>
      <c r="B914" s="54" t="str">
        <f t="shared" ca="1" si="42"/>
        <v/>
      </c>
      <c r="C914" s="54" t="str">
        <f t="shared" ca="1" si="43"/>
        <v/>
      </c>
      <c r="D914" s="49" t="str">
        <f ca="1">IF(ISNUMBER(B914),(($B$4-1)*B914/(SUM($B$11:$B$1010)-B914)-1),"")</f>
        <v/>
      </c>
      <c r="E914" s="54" t="str">
        <f ca="1">IF(ISNUMBER(B914),AVERAGE($B$11:$B$1010)*(1+D914),"")</f>
        <v/>
      </c>
      <c r="F914" s="49" t="str">
        <f ca="1">IF(ISNUMBER(D914),(D914-AVERAGE($D$11:$D$1010))/STDEV($D$11:$D$1010),"")</f>
        <v/>
      </c>
      <c r="G914" s="54" t="str">
        <f ca="1">IF(ISNUMBER(B914),(B914-AVERAGE($B$11:$B$20))/STDEV($B$11:$B$20),"")</f>
        <v/>
      </c>
    </row>
    <row r="915" spans="1:7" x14ac:dyDescent="0.35">
      <c r="A915" s="42" t="str">
        <f t="shared" si="44"/>
        <v/>
      </c>
      <c r="B915" s="54" t="str">
        <f t="shared" ca="1" si="42"/>
        <v/>
      </c>
      <c r="C915" s="54" t="str">
        <f t="shared" ca="1" si="43"/>
        <v/>
      </c>
      <c r="D915" s="49" t="str">
        <f ca="1">IF(ISNUMBER(B915),(($B$4-1)*B915/(SUM($B$11:$B$1010)-B915)-1),"")</f>
        <v/>
      </c>
      <c r="E915" s="54" t="str">
        <f ca="1">IF(ISNUMBER(B915),AVERAGE($B$11:$B$1010)*(1+D915),"")</f>
        <v/>
      </c>
      <c r="F915" s="49" t="str">
        <f ca="1">IF(ISNUMBER(D915),(D915-AVERAGE($D$11:$D$1010))/STDEV($D$11:$D$1010),"")</f>
        <v/>
      </c>
      <c r="G915" s="54" t="str">
        <f ca="1">IF(ISNUMBER(B915),(B915-AVERAGE($B$11:$B$20))/STDEV($B$11:$B$20),"")</f>
        <v/>
      </c>
    </row>
    <row r="916" spans="1:7" x14ac:dyDescent="0.35">
      <c r="A916" s="42" t="str">
        <f t="shared" si="44"/>
        <v/>
      </c>
      <c r="B916" s="54" t="str">
        <f t="shared" ca="1" si="42"/>
        <v/>
      </c>
      <c r="C916" s="54" t="str">
        <f t="shared" ca="1" si="43"/>
        <v/>
      </c>
      <c r="D916" s="49" t="str">
        <f ca="1">IF(ISNUMBER(B916),(($B$4-1)*B916/(SUM($B$11:$B$1010)-B916)-1),"")</f>
        <v/>
      </c>
      <c r="E916" s="54" t="str">
        <f ca="1">IF(ISNUMBER(B916),AVERAGE($B$11:$B$1010)*(1+D916),"")</f>
        <v/>
      </c>
      <c r="F916" s="49" t="str">
        <f ca="1">IF(ISNUMBER(D916),(D916-AVERAGE($D$11:$D$1010))/STDEV($D$11:$D$1010),"")</f>
        <v/>
      </c>
      <c r="G916" s="54" t="str">
        <f ca="1">IF(ISNUMBER(B916),(B916-AVERAGE($B$11:$B$20))/STDEV($B$11:$B$20),"")</f>
        <v/>
      </c>
    </row>
    <row r="917" spans="1:7" x14ac:dyDescent="0.35">
      <c r="A917" s="42" t="str">
        <f t="shared" si="44"/>
        <v/>
      </c>
      <c r="B917" s="54" t="str">
        <f t="shared" ca="1" si="42"/>
        <v/>
      </c>
      <c r="C917" s="54" t="str">
        <f t="shared" ca="1" si="43"/>
        <v/>
      </c>
      <c r="D917" s="49" t="str">
        <f ca="1">IF(ISNUMBER(B917),(($B$4-1)*B917/(SUM($B$11:$B$1010)-B917)-1),"")</f>
        <v/>
      </c>
      <c r="E917" s="54" t="str">
        <f ca="1">IF(ISNUMBER(B917),AVERAGE($B$11:$B$1010)*(1+D917),"")</f>
        <v/>
      </c>
      <c r="F917" s="49" t="str">
        <f ca="1">IF(ISNUMBER(D917),(D917-AVERAGE($D$11:$D$1010))/STDEV($D$11:$D$1010),"")</f>
        <v/>
      </c>
      <c r="G917" s="54" t="str">
        <f ca="1">IF(ISNUMBER(B917),(B917-AVERAGE($B$11:$B$20))/STDEV($B$11:$B$20),"")</f>
        <v/>
      </c>
    </row>
    <row r="918" spans="1:7" x14ac:dyDescent="0.35">
      <c r="A918" s="42" t="str">
        <f t="shared" si="44"/>
        <v/>
      </c>
      <c r="B918" s="54" t="str">
        <f t="shared" ca="1" si="42"/>
        <v/>
      </c>
      <c r="C918" s="54" t="str">
        <f t="shared" ca="1" si="43"/>
        <v/>
      </c>
      <c r="D918" s="49" t="str">
        <f ca="1">IF(ISNUMBER(B918),(($B$4-1)*B918/(SUM($B$11:$B$1010)-B918)-1),"")</f>
        <v/>
      </c>
      <c r="E918" s="54" t="str">
        <f ca="1">IF(ISNUMBER(B918),AVERAGE($B$11:$B$1010)*(1+D918),"")</f>
        <v/>
      </c>
      <c r="F918" s="49" t="str">
        <f ca="1">IF(ISNUMBER(D918),(D918-AVERAGE($D$11:$D$1010))/STDEV($D$11:$D$1010),"")</f>
        <v/>
      </c>
      <c r="G918" s="54" t="str">
        <f ca="1">IF(ISNUMBER(B918),(B918-AVERAGE($B$11:$B$20))/STDEV($B$11:$B$20),"")</f>
        <v/>
      </c>
    </row>
    <row r="919" spans="1:7" x14ac:dyDescent="0.35">
      <c r="A919" s="42" t="str">
        <f t="shared" si="44"/>
        <v/>
      </c>
      <c r="B919" s="54" t="str">
        <f t="shared" ca="1" si="42"/>
        <v/>
      </c>
      <c r="C919" s="54" t="str">
        <f t="shared" ca="1" si="43"/>
        <v/>
      </c>
      <c r="D919" s="49" t="str">
        <f ca="1">IF(ISNUMBER(B919),(($B$4-1)*B919/(SUM($B$11:$B$1010)-B919)-1),"")</f>
        <v/>
      </c>
      <c r="E919" s="54" t="str">
        <f ca="1">IF(ISNUMBER(B919),AVERAGE($B$11:$B$1010)*(1+D919),"")</f>
        <v/>
      </c>
      <c r="F919" s="49" t="str">
        <f ca="1">IF(ISNUMBER(D919),(D919-AVERAGE($D$11:$D$1010))/STDEV($D$11:$D$1010),"")</f>
        <v/>
      </c>
      <c r="G919" s="54" t="str">
        <f ca="1">IF(ISNUMBER(B919),(B919-AVERAGE($B$11:$B$20))/STDEV($B$11:$B$20),"")</f>
        <v/>
      </c>
    </row>
    <row r="920" spans="1:7" x14ac:dyDescent="0.35">
      <c r="A920" s="42" t="str">
        <f t="shared" si="44"/>
        <v/>
      </c>
      <c r="B920" s="54" t="str">
        <f t="shared" ca="1" si="42"/>
        <v/>
      </c>
      <c r="C920" s="54" t="str">
        <f t="shared" ca="1" si="43"/>
        <v/>
      </c>
      <c r="D920" s="49" t="str">
        <f ca="1">IF(ISNUMBER(B920),(($B$4-1)*B920/(SUM($B$11:$B$1010)-B920)-1),"")</f>
        <v/>
      </c>
      <c r="E920" s="54" t="str">
        <f ca="1">IF(ISNUMBER(B920),AVERAGE($B$11:$B$1010)*(1+D920),"")</f>
        <v/>
      </c>
      <c r="F920" s="49" t="str">
        <f ca="1">IF(ISNUMBER(D920),(D920-AVERAGE($D$11:$D$1010))/STDEV($D$11:$D$1010),"")</f>
        <v/>
      </c>
      <c r="G920" s="54" t="str">
        <f ca="1">IF(ISNUMBER(B920),(B920-AVERAGE($B$11:$B$20))/STDEV($B$11:$B$20),"")</f>
        <v/>
      </c>
    </row>
    <row r="921" spans="1:7" x14ac:dyDescent="0.35">
      <c r="A921" s="42" t="str">
        <f t="shared" si="44"/>
        <v/>
      </c>
      <c r="B921" s="54" t="str">
        <f t="shared" ca="1" si="42"/>
        <v/>
      </c>
      <c r="C921" s="54" t="str">
        <f t="shared" ca="1" si="43"/>
        <v/>
      </c>
      <c r="D921" s="49" t="str">
        <f ca="1">IF(ISNUMBER(B921),(($B$4-1)*B921/(SUM($B$11:$B$1010)-B921)-1),"")</f>
        <v/>
      </c>
      <c r="E921" s="54" t="str">
        <f ca="1">IF(ISNUMBER(B921),AVERAGE($B$11:$B$1010)*(1+D921),"")</f>
        <v/>
      </c>
      <c r="F921" s="49" t="str">
        <f ca="1">IF(ISNUMBER(D921),(D921-AVERAGE($D$11:$D$1010))/STDEV($D$11:$D$1010),"")</f>
        <v/>
      </c>
      <c r="G921" s="54" t="str">
        <f ca="1">IF(ISNUMBER(B921),(B921-AVERAGE($B$11:$B$20))/STDEV($B$11:$B$20),"")</f>
        <v/>
      </c>
    </row>
    <row r="922" spans="1:7" x14ac:dyDescent="0.35">
      <c r="A922" s="42" t="str">
        <f t="shared" si="44"/>
        <v/>
      </c>
      <c r="B922" s="54" t="str">
        <f t="shared" ca="1" si="42"/>
        <v/>
      </c>
      <c r="C922" s="54" t="str">
        <f t="shared" ca="1" si="43"/>
        <v/>
      </c>
      <c r="D922" s="49" t="str">
        <f ca="1">IF(ISNUMBER(B922),(($B$4-1)*B922/(SUM($B$11:$B$1010)-B922)-1),"")</f>
        <v/>
      </c>
      <c r="E922" s="54" t="str">
        <f ca="1">IF(ISNUMBER(B922),AVERAGE($B$11:$B$1010)*(1+D922),"")</f>
        <v/>
      </c>
      <c r="F922" s="49" t="str">
        <f ca="1">IF(ISNUMBER(D922),(D922-AVERAGE($D$11:$D$1010))/STDEV($D$11:$D$1010),"")</f>
        <v/>
      </c>
      <c r="G922" s="54" t="str">
        <f ca="1">IF(ISNUMBER(B922),(B922-AVERAGE($B$11:$B$20))/STDEV($B$11:$B$20),"")</f>
        <v/>
      </c>
    </row>
    <row r="923" spans="1:7" x14ac:dyDescent="0.35">
      <c r="A923" s="42" t="str">
        <f t="shared" si="44"/>
        <v/>
      </c>
      <c r="B923" s="54" t="str">
        <f t="shared" ca="1" si="42"/>
        <v/>
      </c>
      <c r="C923" s="54" t="str">
        <f t="shared" ca="1" si="43"/>
        <v/>
      </c>
      <c r="D923" s="49" t="str">
        <f ca="1">IF(ISNUMBER(B923),(($B$4-1)*B923/(SUM($B$11:$B$1010)-B923)-1),"")</f>
        <v/>
      </c>
      <c r="E923" s="54" t="str">
        <f ca="1">IF(ISNUMBER(B923),AVERAGE($B$11:$B$1010)*(1+D923),"")</f>
        <v/>
      </c>
      <c r="F923" s="49" t="str">
        <f ca="1">IF(ISNUMBER(D923),(D923-AVERAGE($D$11:$D$1010))/STDEV($D$11:$D$1010),"")</f>
        <v/>
      </c>
      <c r="G923" s="54" t="str">
        <f ca="1">IF(ISNUMBER(B923),(B923-AVERAGE($B$11:$B$20))/STDEV($B$11:$B$20),"")</f>
        <v/>
      </c>
    </row>
    <row r="924" spans="1:7" x14ac:dyDescent="0.35">
      <c r="A924" s="42" t="str">
        <f t="shared" si="44"/>
        <v/>
      </c>
      <c r="B924" s="54" t="str">
        <f t="shared" ca="1" si="42"/>
        <v/>
      </c>
      <c r="C924" s="54" t="str">
        <f t="shared" ca="1" si="43"/>
        <v/>
      </c>
      <c r="D924" s="49" t="str">
        <f ca="1">IF(ISNUMBER(B924),(($B$4-1)*B924/(SUM($B$11:$B$1010)-B924)-1),"")</f>
        <v/>
      </c>
      <c r="E924" s="54" t="str">
        <f ca="1">IF(ISNUMBER(B924),AVERAGE($B$11:$B$1010)*(1+D924),"")</f>
        <v/>
      </c>
      <c r="F924" s="49" t="str">
        <f ca="1">IF(ISNUMBER(D924),(D924-AVERAGE($D$11:$D$1010))/STDEV($D$11:$D$1010),"")</f>
        <v/>
      </c>
      <c r="G924" s="54" t="str">
        <f ca="1">IF(ISNUMBER(B924),(B924-AVERAGE($B$11:$B$20))/STDEV($B$11:$B$20),"")</f>
        <v/>
      </c>
    </row>
    <row r="925" spans="1:7" x14ac:dyDescent="0.35">
      <c r="A925" s="42" t="str">
        <f t="shared" si="44"/>
        <v/>
      </c>
      <c r="B925" s="54" t="str">
        <f t="shared" ca="1" si="42"/>
        <v/>
      </c>
      <c r="C925" s="54" t="str">
        <f t="shared" ca="1" si="43"/>
        <v/>
      </c>
      <c r="D925" s="49" t="str">
        <f ca="1">IF(ISNUMBER(B925),(($B$4-1)*B925/(SUM($B$11:$B$1010)-B925)-1),"")</f>
        <v/>
      </c>
      <c r="E925" s="54" t="str">
        <f ca="1">IF(ISNUMBER(B925),AVERAGE($B$11:$B$1010)*(1+D925),"")</f>
        <v/>
      </c>
      <c r="F925" s="49" t="str">
        <f ca="1">IF(ISNUMBER(D925),(D925-AVERAGE($D$11:$D$1010))/STDEV($D$11:$D$1010),"")</f>
        <v/>
      </c>
      <c r="G925" s="54" t="str">
        <f ca="1">IF(ISNUMBER(B925),(B925-AVERAGE($B$11:$B$20))/STDEV($B$11:$B$20),"")</f>
        <v/>
      </c>
    </row>
    <row r="926" spans="1:7" x14ac:dyDescent="0.35">
      <c r="A926" s="42" t="str">
        <f t="shared" si="44"/>
        <v/>
      </c>
      <c r="B926" s="54" t="str">
        <f t="shared" ca="1" si="42"/>
        <v/>
      </c>
      <c r="C926" s="54" t="str">
        <f t="shared" ca="1" si="43"/>
        <v/>
      </c>
      <c r="D926" s="49" t="str">
        <f ca="1">IF(ISNUMBER(B926),(($B$4-1)*B926/(SUM($B$11:$B$1010)-B926)-1),"")</f>
        <v/>
      </c>
      <c r="E926" s="54" t="str">
        <f ca="1">IF(ISNUMBER(B926),AVERAGE($B$11:$B$1010)*(1+D926),"")</f>
        <v/>
      </c>
      <c r="F926" s="49" t="str">
        <f ca="1">IF(ISNUMBER(D926),(D926-AVERAGE($D$11:$D$1010))/STDEV($D$11:$D$1010),"")</f>
        <v/>
      </c>
      <c r="G926" s="54" t="str">
        <f ca="1">IF(ISNUMBER(B926),(B926-AVERAGE($B$11:$B$20))/STDEV($B$11:$B$20),"")</f>
        <v/>
      </c>
    </row>
    <row r="927" spans="1:7" x14ac:dyDescent="0.35">
      <c r="A927" s="42" t="str">
        <f t="shared" si="44"/>
        <v/>
      </c>
      <c r="B927" s="54" t="str">
        <f t="shared" ca="1" si="42"/>
        <v/>
      </c>
      <c r="C927" s="54" t="str">
        <f t="shared" ca="1" si="43"/>
        <v/>
      </c>
      <c r="D927" s="49" t="str">
        <f ca="1">IF(ISNUMBER(B927),(($B$4-1)*B927/(SUM($B$11:$B$1010)-B927)-1),"")</f>
        <v/>
      </c>
      <c r="E927" s="54" t="str">
        <f ca="1">IF(ISNUMBER(B927),AVERAGE($B$11:$B$1010)*(1+D927),"")</f>
        <v/>
      </c>
      <c r="F927" s="49" t="str">
        <f ca="1">IF(ISNUMBER(D927),(D927-AVERAGE($D$11:$D$1010))/STDEV($D$11:$D$1010),"")</f>
        <v/>
      </c>
      <c r="G927" s="54" t="str">
        <f ca="1">IF(ISNUMBER(B927),(B927-AVERAGE($B$11:$B$20))/STDEV($B$11:$B$20),"")</f>
        <v/>
      </c>
    </row>
    <row r="928" spans="1:7" x14ac:dyDescent="0.35">
      <c r="A928" s="42" t="str">
        <f t="shared" si="44"/>
        <v/>
      </c>
      <c r="B928" s="54" t="str">
        <f t="shared" ca="1" si="42"/>
        <v/>
      </c>
      <c r="C928" s="54" t="str">
        <f t="shared" ca="1" si="43"/>
        <v/>
      </c>
      <c r="D928" s="49" t="str">
        <f ca="1">IF(ISNUMBER(B928),(($B$4-1)*B928/(SUM($B$11:$B$1010)-B928)-1),"")</f>
        <v/>
      </c>
      <c r="E928" s="54" t="str">
        <f ca="1">IF(ISNUMBER(B928),AVERAGE($B$11:$B$1010)*(1+D928),"")</f>
        <v/>
      </c>
      <c r="F928" s="49" t="str">
        <f ca="1">IF(ISNUMBER(D928),(D928-AVERAGE($D$11:$D$1010))/STDEV($D$11:$D$1010),"")</f>
        <v/>
      </c>
      <c r="G928" s="54" t="str">
        <f ca="1">IF(ISNUMBER(B928),(B928-AVERAGE($B$11:$B$20))/STDEV($B$11:$B$20),"")</f>
        <v/>
      </c>
    </row>
    <row r="929" spans="1:7" x14ac:dyDescent="0.35">
      <c r="A929" s="42" t="str">
        <f t="shared" si="44"/>
        <v/>
      </c>
      <c r="B929" s="54" t="str">
        <f t="shared" ca="1" si="42"/>
        <v/>
      </c>
      <c r="C929" s="54" t="str">
        <f t="shared" ca="1" si="43"/>
        <v/>
      </c>
      <c r="D929" s="49" t="str">
        <f ca="1">IF(ISNUMBER(B929),(($B$4-1)*B929/(SUM($B$11:$B$1010)-B929)-1),"")</f>
        <v/>
      </c>
      <c r="E929" s="54" t="str">
        <f ca="1">IF(ISNUMBER(B929),AVERAGE($B$11:$B$1010)*(1+D929),"")</f>
        <v/>
      </c>
      <c r="F929" s="49" t="str">
        <f ca="1">IF(ISNUMBER(D929),(D929-AVERAGE($D$11:$D$1010))/STDEV($D$11:$D$1010),"")</f>
        <v/>
      </c>
      <c r="G929" s="54" t="str">
        <f ca="1">IF(ISNUMBER(B929),(B929-AVERAGE($B$11:$B$20))/STDEV($B$11:$B$20),"")</f>
        <v/>
      </c>
    </row>
    <row r="930" spans="1:7" x14ac:dyDescent="0.35">
      <c r="A930" s="42" t="str">
        <f t="shared" si="44"/>
        <v/>
      </c>
      <c r="B930" s="54" t="str">
        <f t="shared" ca="1" si="42"/>
        <v/>
      </c>
      <c r="C930" s="54" t="str">
        <f t="shared" ca="1" si="43"/>
        <v/>
      </c>
      <c r="D930" s="49" t="str">
        <f ca="1">IF(ISNUMBER(B930),(($B$4-1)*B930/(SUM($B$11:$B$1010)-B930)-1),"")</f>
        <v/>
      </c>
      <c r="E930" s="54" t="str">
        <f ca="1">IF(ISNUMBER(B930),AVERAGE($B$11:$B$1010)*(1+D930),"")</f>
        <v/>
      </c>
      <c r="F930" s="49" t="str">
        <f ca="1">IF(ISNUMBER(D930),(D930-AVERAGE($D$11:$D$1010))/STDEV($D$11:$D$1010),"")</f>
        <v/>
      </c>
      <c r="G930" s="54" t="str">
        <f ca="1">IF(ISNUMBER(B930),(B930-AVERAGE($B$11:$B$20))/STDEV($B$11:$B$20),"")</f>
        <v/>
      </c>
    </row>
    <row r="931" spans="1:7" x14ac:dyDescent="0.35">
      <c r="A931" s="42" t="str">
        <f t="shared" si="44"/>
        <v/>
      </c>
      <c r="B931" s="54" t="str">
        <f t="shared" ca="1" si="42"/>
        <v/>
      </c>
      <c r="C931" s="54" t="str">
        <f t="shared" ca="1" si="43"/>
        <v/>
      </c>
      <c r="D931" s="49" t="str">
        <f ca="1">IF(ISNUMBER(B931),(($B$4-1)*B931/(SUM($B$11:$B$1010)-B931)-1),"")</f>
        <v/>
      </c>
      <c r="E931" s="54" t="str">
        <f ca="1">IF(ISNUMBER(B931),AVERAGE($B$11:$B$1010)*(1+D931),"")</f>
        <v/>
      </c>
      <c r="F931" s="49" t="str">
        <f ca="1">IF(ISNUMBER(D931),(D931-AVERAGE($D$11:$D$1010))/STDEV($D$11:$D$1010),"")</f>
        <v/>
      </c>
      <c r="G931" s="54" t="str">
        <f ca="1">IF(ISNUMBER(B931),(B931-AVERAGE($B$11:$B$20))/STDEV($B$11:$B$20),"")</f>
        <v/>
      </c>
    </row>
    <row r="932" spans="1:7" x14ac:dyDescent="0.35">
      <c r="A932" s="42" t="str">
        <f t="shared" si="44"/>
        <v/>
      </c>
      <c r="B932" s="54" t="str">
        <f t="shared" ca="1" si="42"/>
        <v/>
      </c>
      <c r="C932" s="54" t="str">
        <f t="shared" ca="1" si="43"/>
        <v/>
      </c>
      <c r="D932" s="49" t="str">
        <f ca="1">IF(ISNUMBER(B932),(($B$4-1)*B932/(SUM($B$11:$B$1010)-B932)-1),"")</f>
        <v/>
      </c>
      <c r="E932" s="54" t="str">
        <f ca="1">IF(ISNUMBER(B932),AVERAGE($B$11:$B$1010)*(1+D932),"")</f>
        <v/>
      </c>
      <c r="F932" s="49" t="str">
        <f ca="1">IF(ISNUMBER(D932),(D932-AVERAGE($D$11:$D$1010))/STDEV($D$11:$D$1010),"")</f>
        <v/>
      </c>
      <c r="G932" s="54" t="str">
        <f ca="1">IF(ISNUMBER(B932),(B932-AVERAGE($B$11:$B$20))/STDEV($B$11:$B$20),"")</f>
        <v/>
      </c>
    </row>
    <row r="933" spans="1:7" x14ac:dyDescent="0.35">
      <c r="A933" s="42" t="str">
        <f t="shared" si="44"/>
        <v/>
      </c>
      <c r="B933" s="54" t="str">
        <f t="shared" ca="1" si="42"/>
        <v/>
      </c>
      <c r="C933" s="54" t="str">
        <f t="shared" ca="1" si="43"/>
        <v/>
      </c>
      <c r="D933" s="49" t="str">
        <f ca="1">IF(ISNUMBER(B933),(($B$4-1)*B933/(SUM($B$11:$B$1010)-B933)-1),"")</f>
        <v/>
      </c>
      <c r="E933" s="54" t="str">
        <f ca="1">IF(ISNUMBER(B933),AVERAGE($B$11:$B$1010)*(1+D933),"")</f>
        <v/>
      </c>
      <c r="F933" s="49" t="str">
        <f ca="1">IF(ISNUMBER(D933),(D933-AVERAGE($D$11:$D$1010))/STDEV($D$11:$D$1010),"")</f>
        <v/>
      </c>
      <c r="G933" s="54" t="str">
        <f ca="1">IF(ISNUMBER(B933),(B933-AVERAGE($B$11:$B$20))/STDEV($B$11:$B$20),"")</f>
        <v/>
      </c>
    </row>
    <row r="934" spans="1:7" x14ac:dyDescent="0.35">
      <c r="A934" s="42" t="str">
        <f t="shared" si="44"/>
        <v/>
      </c>
      <c r="B934" s="54" t="str">
        <f t="shared" ca="1" si="42"/>
        <v/>
      </c>
      <c r="C934" s="54" t="str">
        <f t="shared" ca="1" si="43"/>
        <v/>
      </c>
      <c r="D934" s="49" t="str">
        <f ca="1">IF(ISNUMBER(B934),(($B$4-1)*B934/(SUM($B$11:$B$1010)-B934)-1),"")</f>
        <v/>
      </c>
      <c r="E934" s="54" t="str">
        <f ca="1">IF(ISNUMBER(B934),AVERAGE($B$11:$B$1010)*(1+D934),"")</f>
        <v/>
      </c>
      <c r="F934" s="49" t="str">
        <f ca="1">IF(ISNUMBER(D934),(D934-AVERAGE($D$11:$D$1010))/STDEV($D$11:$D$1010),"")</f>
        <v/>
      </c>
      <c r="G934" s="54" t="str">
        <f ca="1">IF(ISNUMBER(B934),(B934-AVERAGE($B$11:$B$20))/STDEV($B$11:$B$20),"")</f>
        <v/>
      </c>
    </row>
    <row r="935" spans="1:7" x14ac:dyDescent="0.35">
      <c r="A935" s="42" t="str">
        <f t="shared" si="44"/>
        <v/>
      </c>
      <c r="B935" s="54" t="str">
        <f t="shared" ca="1" si="42"/>
        <v/>
      </c>
      <c r="C935" s="54" t="str">
        <f t="shared" ca="1" si="43"/>
        <v/>
      </c>
      <c r="D935" s="49" t="str">
        <f ca="1">IF(ISNUMBER(B935),(($B$4-1)*B935/(SUM($B$11:$B$1010)-B935)-1),"")</f>
        <v/>
      </c>
      <c r="E935" s="54" t="str">
        <f ca="1">IF(ISNUMBER(B935),AVERAGE($B$11:$B$1010)*(1+D935),"")</f>
        <v/>
      </c>
      <c r="F935" s="49" t="str">
        <f ca="1">IF(ISNUMBER(D935),(D935-AVERAGE($D$11:$D$1010))/STDEV($D$11:$D$1010),"")</f>
        <v/>
      </c>
      <c r="G935" s="54" t="str">
        <f ca="1">IF(ISNUMBER(B935),(B935-AVERAGE($B$11:$B$20))/STDEV($B$11:$B$20),"")</f>
        <v/>
      </c>
    </row>
    <row r="936" spans="1:7" x14ac:dyDescent="0.35">
      <c r="A936" s="42" t="str">
        <f t="shared" si="44"/>
        <v/>
      </c>
      <c r="B936" s="54" t="str">
        <f t="shared" ca="1" si="42"/>
        <v/>
      </c>
      <c r="C936" s="54" t="str">
        <f t="shared" ca="1" si="43"/>
        <v/>
      </c>
      <c r="D936" s="49" t="str">
        <f ca="1">IF(ISNUMBER(B936),(($B$4-1)*B936/(SUM($B$11:$B$1010)-B936)-1),"")</f>
        <v/>
      </c>
      <c r="E936" s="54" t="str">
        <f ca="1">IF(ISNUMBER(B936),AVERAGE($B$11:$B$1010)*(1+D936),"")</f>
        <v/>
      </c>
      <c r="F936" s="49" t="str">
        <f ca="1">IF(ISNUMBER(D936),(D936-AVERAGE($D$11:$D$1010))/STDEV($D$11:$D$1010),"")</f>
        <v/>
      </c>
      <c r="G936" s="54" t="str">
        <f ca="1">IF(ISNUMBER(B936),(B936-AVERAGE($B$11:$B$20))/STDEV($B$11:$B$20),"")</f>
        <v/>
      </c>
    </row>
    <row r="937" spans="1:7" x14ac:dyDescent="0.35">
      <c r="A937" s="42" t="str">
        <f t="shared" si="44"/>
        <v/>
      </c>
      <c r="B937" s="54" t="str">
        <f t="shared" ca="1" si="42"/>
        <v/>
      </c>
      <c r="C937" s="54" t="str">
        <f t="shared" ca="1" si="43"/>
        <v/>
      </c>
      <c r="D937" s="49" t="str">
        <f ca="1">IF(ISNUMBER(B937),(($B$4-1)*B937/(SUM($B$11:$B$1010)-B937)-1),"")</f>
        <v/>
      </c>
      <c r="E937" s="54" t="str">
        <f ca="1">IF(ISNUMBER(B937),AVERAGE($B$11:$B$1010)*(1+D937),"")</f>
        <v/>
      </c>
      <c r="F937" s="49" t="str">
        <f ca="1">IF(ISNUMBER(D937),(D937-AVERAGE($D$11:$D$1010))/STDEV($D$11:$D$1010),"")</f>
        <v/>
      </c>
      <c r="G937" s="54" t="str">
        <f ca="1">IF(ISNUMBER(B937),(B937-AVERAGE($B$11:$B$20))/STDEV($B$11:$B$20),"")</f>
        <v/>
      </c>
    </row>
    <row r="938" spans="1:7" x14ac:dyDescent="0.35">
      <c r="A938" s="42" t="str">
        <f t="shared" si="44"/>
        <v/>
      </c>
      <c r="B938" s="54" t="str">
        <f t="shared" ca="1" si="42"/>
        <v/>
      </c>
      <c r="C938" s="54" t="str">
        <f t="shared" ca="1" si="43"/>
        <v/>
      </c>
      <c r="D938" s="49" t="str">
        <f ca="1">IF(ISNUMBER(B938),(($B$4-1)*B938/(SUM($B$11:$B$1010)-B938)-1),"")</f>
        <v/>
      </c>
      <c r="E938" s="54" t="str">
        <f ca="1">IF(ISNUMBER(B938),AVERAGE($B$11:$B$1010)*(1+D938),"")</f>
        <v/>
      </c>
      <c r="F938" s="49" t="str">
        <f ca="1">IF(ISNUMBER(D938),(D938-AVERAGE($D$11:$D$1010))/STDEV($D$11:$D$1010),"")</f>
        <v/>
      </c>
      <c r="G938" s="54" t="str">
        <f ca="1">IF(ISNUMBER(B938),(B938-AVERAGE($B$11:$B$20))/STDEV($B$11:$B$20),"")</f>
        <v/>
      </c>
    </row>
    <row r="939" spans="1:7" x14ac:dyDescent="0.35">
      <c r="A939" s="42" t="str">
        <f t="shared" si="44"/>
        <v/>
      </c>
      <c r="B939" s="54" t="str">
        <f t="shared" ca="1" si="42"/>
        <v/>
      </c>
      <c r="C939" s="54" t="str">
        <f t="shared" ca="1" si="43"/>
        <v/>
      </c>
      <c r="D939" s="49" t="str">
        <f ca="1">IF(ISNUMBER(B939),(($B$4-1)*B939/(SUM($B$11:$B$1010)-B939)-1),"")</f>
        <v/>
      </c>
      <c r="E939" s="54" t="str">
        <f ca="1">IF(ISNUMBER(B939),AVERAGE($B$11:$B$1010)*(1+D939),"")</f>
        <v/>
      </c>
      <c r="F939" s="49" t="str">
        <f ca="1">IF(ISNUMBER(D939),(D939-AVERAGE($D$11:$D$1010))/STDEV($D$11:$D$1010),"")</f>
        <v/>
      </c>
      <c r="G939" s="54" t="str">
        <f ca="1">IF(ISNUMBER(B939),(B939-AVERAGE($B$11:$B$20))/STDEV($B$11:$B$20),"")</f>
        <v/>
      </c>
    </row>
    <row r="940" spans="1:7" x14ac:dyDescent="0.35">
      <c r="A940" s="42" t="str">
        <f t="shared" si="44"/>
        <v/>
      </c>
      <c r="B940" s="54" t="str">
        <f t="shared" ca="1" si="42"/>
        <v/>
      </c>
      <c r="C940" s="54" t="str">
        <f t="shared" ca="1" si="43"/>
        <v/>
      </c>
      <c r="D940" s="49" t="str">
        <f ca="1">IF(ISNUMBER(B940),(($B$4-1)*B940/(SUM($B$11:$B$1010)-B940)-1),"")</f>
        <v/>
      </c>
      <c r="E940" s="54" t="str">
        <f ca="1">IF(ISNUMBER(B940),AVERAGE($B$11:$B$1010)*(1+D940),"")</f>
        <v/>
      </c>
      <c r="F940" s="49" t="str">
        <f ca="1">IF(ISNUMBER(D940),(D940-AVERAGE($D$11:$D$1010))/STDEV($D$11:$D$1010),"")</f>
        <v/>
      </c>
      <c r="G940" s="54" t="str">
        <f ca="1">IF(ISNUMBER(B940),(B940-AVERAGE($B$11:$B$20))/STDEV($B$11:$B$20),"")</f>
        <v/>
      </c>
    </row>
    <row r="941" spans="1:7" x14ac:dyDescent="0.35">
      <c r="A941" s="42" t="str">
        <f t="shared" si="44"/>
        <v/>
      </c>
      <c r="B941" s="54" t="str">
        <f t="shared" ca="1" si="42"/>
        <v/>
      </c>
      <c r="C941" s="54" t="str">
        <f t="shared" ca="1" si="43"/>
        <v/>
      </c>
      <c r="D941" s="49" t="str">
        <f ca="1">IF(ISNUMBER(B941),(($B$4-1)*B941/(SUM($B$11:$B$1010)-B941)-1),"")</f>
        <v/>
      </c>
      <c r="E941" s="54" t="str">
        <f ca="1">IF(ISNUMBER(B941),AVERAGE($B$11:$B$1010)*(1+D941),"")</f>
        <v/>
      </c>
      <c r="F941" s="49" t="str">
        <f ca="1">IF(ISNUMBER(D941),(D941-AVERAGE($D$11:$D$1010))/STDEV($D$11:$D$1010),"")</f>
        <v/>
      </c>
      <c r="G941" s="54" t="str">
        <f ca="1">IF(ISNUMBER(B941),(B941-AVERAGE($B$11:$B$20))/STDEV($B$11:$B$20),"")</f>
        <v/>
      </c>
    </row>
    <row r="942" spans="1:7" x14ac:dyDescent="0.35">
      <c r="A942" s="42" t="str">
        <f t="shared" si="44"/>
        <v/>
      </c>
      <c r="B942" s="54" t="str">
        <f t="shared" ca="1" si="42"/>
        <v/>
      </c>
      <c r="C942" s="54" t="str">
        <f t="shared" ca="1" si="43"/>
        <v/>
      </c>
      <c r="D942" s="49" t="str">
        <f ca="1">IF(ISNUMBER(B942),(($B$4-1)*B942/(SUM($B$11:$B$1010)-B942)-1),"")</f>
        <v/>
      </c>
      <c r="E942" s="54" t="str">
        <f ca="1">IF(ISNUMBER(B942),AVERAGE($B$11:$B$1010)*(1+D942),"")</f>
        <v/>
      </c>
      <c r="F942" s="49" t="str">
        <f ca="1">IF(ISNUMBER(D942),(D942-AVERAGE($D$11:$D$1010))/STDEV($D$11:$D$1010),"")</f>
        <v/>
      </c>
      <c r="G942" s="54" t="str">
        <f ca="1">IF(ISNUMBER(B942),(B942-AVERAGE($B$11:$B$20))/STDEV($B$11:$B$20),"")</f>
        <v/>
      </c>
    </row>
    <row r="943" spans="1:7" x14ac:dyDescent="0.35">
      <c r="A943" s="42" t="str">
        <f t="shared" si="44"/>
        <v/>
      </c>
      <c r="B943" s="54" t="str">
        <f t="shared" ca="1" si="42"/>
        <v/>
      </c>
      <c r="C943" s="54" t="str">
        <f t="shared" ca="1" si="43"/>
        <v/>
      </c>
      <c r="D943" s="49" t="str">
        <f ca="1">IF(ISNUMBER(B943),(($B$4-1)*B943/(SUM($B$11:$B$1010)-B943)-1),"")</f>
        <v/>
      </c>
      <c r="E943" s="54" t="str">
        <f ca="1">IF(ISNUMBER(B943),AVERAGE($B$11:$B$1010)*(1+D943),"")</f>
        <v/>
      </c>
      <c r="F943" s="49" t="str">
        <f ca="1">IF(ISNUMBER(D943),(D943-AVERAGE($D$11:$D$1010))/STDEV($D$11:$D$1010),"")</f>
        <v/>
      </c>
      <c r="G943" s="54" t="str">
        <f ca="1">IF(ISNUMBER(B943),(B943-AVERAGE($B$11:$B$20))/STDEV($B$11:$B$20),"")</f>
        <v/>
      </c>
    </row>
    <row r="944" spans="1:7" x14ac:dyDescent="0.35">
      <c r="A944" s="42" t="str">
        <f t="shared" si="44"/>
        <v/>
      </c>
      <c r="B944" s="54" t="str">
        <f t="shared" ca="1" si="42"/>
        <v/>
      </c>
      <c r="C944" s="54" t="str">
        <f t="shared" ca="1" si="43"/>
        <v/>
      </c>
      <c r="D944" s="49" t="str">
        <f ca="1">IF(ISNUMBER(B944),(($B$4-1)*B944/(SUM($B$11:$B$1010)-B944)-1),"")</f>
        <v/>
      </c>
      <c r="E944" s="54" t="str">
        <f ca="1">IF(ISNUMBER(B944),AVERAGE($B$11:$B$1010)*(1+D944),"")</f>
        <v/>
      </c>
      <c r="F944" s="49" t="str">
        <f ca="1">IF(ISNUMBER(D944),(D944-AVERAGE($D$11:$D$1010))/STDEV($D$11:$D$1010),"")</f>
        <v/>
      </c>
      <c r="G944" s="54" t="str">
        <f ca="1">IF(ISNUMBER(B944),(B944-AVERAGE($B$11:$B$20))/STDEV($B$11:$B$20),"")</f>
        <v/>
      </c>
    </row>
    <row r="945" spans="1:7" x14ac:dyDescent="0.35">
      <c r="A945" s="42" t="str">
        <f t="shared" si="44"/>
        <v/>
      </c>
      <c r="B945" s="54" t="str">
        <f t="shared" ca="1" si="42"/>
        <v/>
      </c>
      <c r="C945" s="54" t="str">
        <f t="shared" ca="1" si="43"/>
        <v/>
      </c>
      <c r="D945" s="49" t="str">
        <f ca="1">IF(ISNUMBER(B945),(($B$4-1)*B945/(SUM($B$11:$B$1010)-B945)-1),"")</f>
        <v/>
      </c>
      <c r="E945" s="54" t="str">
        <f ca="1">IF(ISNUMBER(B945),AVERAGE($B$11:$B$1010)*(1+D945),"")</f>
        <v/>
      </c>
      <c r="F945" s="49" t="str">
        <f ca="1">IF(ISNUMBER(D945),(D945-AVERAGE($D$11:$D$1010))/STDEV($D$11:$D$1010),"")</f>
        <v/>
      </c>
      <c r="G945" s="54" t="str">
        <f ca="1">IF(ISNUMBER(B945),(B945-AVERAGE($B$11:$B$20))/STDEV($B$11:$B$20),"")</f>
        <v/>
      </c>
    </row>
    <row r="946" spans="1:7" x14ac:dyDescent="0.35">
      <c r="A946" s="42" t="str">
        <f t="shared" si="44"/>
        <v/>
      </c>
      <c r="B946" s="54" t="str">
        <f t="shared" ca="1" si="42"/>
        <v/>
      </c>
      <c r="C946" s="54" t="str">
        <f t="shared" ca="1" si="43"/>
        <v/>
      </c>
      <c r="D946" s="49" t="str">
        <f ca="1">IF(ISNUMBER(B946),(($B$4-1)*B946/(SUM($B$11:$B$1010)-B946)-1),"")</f>
        <v/>
      </c>
      <c r="E946" s="54" t="str">
        <f ca="1">IF(ISNUMBER(B946),AVERAGE($B$11:$B$1010)*(1+D946),"")</f>
        <v/>
      </c>
      <c r="F946" s="49" t="str">
        <f ca="1">IF(ISNUMBER(D946),(D946-AVERAGE($D$11:$D$1010))/STDEV($D$11:$D$1010),"")</f>
        <v/>
      </c>
      <c r="G946" s="54" t="str">
        <f ca="1">IF(ISNUMBER(B946),(B946-AVERAGE($B$11:$B$20))/STDEV($B$11:$B$20),"")</f>
        <v/>
      </c>
    </row>
    <row r="947" spans="1:7" x14ac:dyDescent="0.35">
      <c r="A947" s="42" t="str">
        <f t="shared" si="44"/>
        <v/>
      </c>
      <c r="B947" s="54" t="str">
        <f t="shared" ca="1" si="42"/>
        <v/>
      </c>
      <c r="C947" s="54" t="str">
        <f t="shared" ca="1" si="43"/>
        <v/>
      </c>
      <c r="D947" s="49" t="str">
        <f ca="1">IF(ISNUMBER(B947),(($B$4-1)*B947/(SUM($B$11:$B$1010)-B947)-1),"")</f>
        <v/>
      </c>
      <c r="E947" s="54" t="str">
        <f ca="1">IF(ISNUMBER(B947),AVERAGE($B$11:$B$1010)*(1+D947),"")</f>
        <v/>
      </c>
      <c r="F947" s="49" t="str">
        <f ca="1">IF(ISNUMBER(D947),(D947-AVERAGE($D$11:$D$1010))/STDEV($D$11:$D$1010),"")</f>
        <v/>
      </c>
      <c r="G947" s="54" t="str">
        <f ca="1">IF(ISNUMBER(B947),(B947-AVERAGE($B$11:$B$20))/STDEV($B$11:$B$20),"")</f>
        <v/>
      </c>
    </row>
    <row r="948" spans="1:7" x14ac:dyDescent="0.35">
      <c r="A948" s="42" t="str">
        <f t="shared" si="44"/>
        <v/>
      </c>
      <c r="B948" s="54" t="str">
        <f t="shared" ca="1" si="42"/>
        <v/>
      </c>
      <c r="C948" s="54" t="str">
        <f t="shared" ca="1" si="43"/>
        <v/>
      </c>
      <c r="D948" s="49" t="str">
        <f ca="1">IF(ISNUMBER(B948),(($B$4-1)*B948/(SUM($B$11:$B$1010)-B948)-1),"")</f>
        <v/>
      </c>
      <c r="E948" s="54" t="str">
        <f ca="1">IF(ISNUMBER(B948),AVERAGE($B$11:$B$1010)*(1+D948),"")</f>
        <v/>
      </c>
      <c r="F948" s="49" t="str">
        <f ca="1">IF(ISNUMBER(D948),(D948-AVERAGE($D$11:$D$1010))/STDEV($D$11:$D$1010),"")</f>
        <v/>
      </c>
      <c r="G948" s="54" t="str">
        <f ca="1">IF(ISNUMBER(B948),(B948-AVERAGE($B$11:$B$20))/STDEV($B$11:$B$20),"")</f>
        <v/>
      </c>
    </row>
    <row r="949" spans="1:7" x14ac:dyDescent="0.35">
      <c r="A949" s="42" t="str">
        <f t="shared" si="44"/>
        <v/>
      </c>
      <c r="B949" s="54" t="str">
        <f t="shared" ca="1" si="42"/>
        <v/>
      </c>
      <c r="C949" s="54" t="str">
        <f t="shared" ca="1" si="43"/>
        <v/>
      </c>
      <c r="D949" s="49" t="str">
        <f ca="1">IF(ISNUMBER(B949),(($B$4-1)*B949/(SUM($B$11:$B$1010)-B949)-1),"")</f>
        <v/>
      </c>
      <c r="E949" s="54" t="str">
        <f ca="1">IF(ISNUMBER(B949),AVERAGE($B$11:$B$1010)*(1+D949),"")</f>
        <v/>
      </c>
      <c r="F949" s="49" t="str">
        <f ca="1">IF(ISNUMBER(D949),(D949-AVERAGE($D$11:$D$1010))/STDEV($D$11:$D$1010),"")</f>
        <v/>
      </c>
      <c r="G949" s="54" t="str">
        <f ca="1">IF(ISNUMBER(B949),(B949-AVERAGE($B$11:$B$20))/STDEV($B$11:$B$20),"")</f>
        <v/>
      </c>
    </row>
    <row r="950" spans="1:7" x14ac:dyDescent="0.35">
      <c r="A950" s="42" t="str">
        <f t="shared" si="44"/>
        <v/>
      </c>
      <c r="B950" s="54" t="str">
        <f t="shared" ca="1" si="42"/>
        <v/>
      </c>
      <c r="C950" s="54" t="str">
        <f t="shared" ca="1" si="43"/>
        <v/>
      </c>
      <c r="D950" s="49" t="str">
        <f ca="1">IF(ISNUMBER(B950),(($B$4-1)*B950/(SUM($B$11:$B$1010)-B950)-1),"")</f>
        <v/>
      </c>
      <c r="E950" s="54" t="str">
        <f ca="1">IF(ISNUMBER(B950),AVERAGE($B$11:$B$1010)*(1+D950),"")</f>
        <v/>
      </c>
      <c r="F950" s="49" t="str">
        <f ca="1">IF(ISNUMBER(D950),(D950-AVERAGE($D$11:$D$1010))/STDEV($D$11:$D$1010),"")</f>
        <v/>
      </c>
      <c r="G950" s="54" t="str">
        <f ca="1">IF(ISNUMBER(B950),(B950-AVERAGE($B$11:$B$20))/STDEV($B$11:$B$20),"")</f>
        <v/>
      </c>
    </row>
    <row r="951" spans="1:7" x14ac:dyDescent="0.35">
      <c r="A951" s="42" t="str">
        <f t="shared" si="44"/>
        <v/>
      </c>
      <c r="B951" s="54" t="str">
        <f t="shared" ca="1" si="42"/>
        <v/>
      </c>
      <c r="C951" s="54" t="str">
        <f t="shared" ca="1" si="43"/>
        <v/>
      </c>
      <c r="D951" s="49" t="str">
        <f ca="1">IF(ISNUMBER(B951),(($B$4-1)*B951/(SUM($B$11:$B$1010)-B951)-1),"")</f>
        <v/>
      </c>
      <c r="E951" s="54" t="str">
        <f ca="1">IF(ISNUMBER(B951),AVERAGE($B$11:$B$1010)*(1+D951),"")</f>
        <v/>
      </c>
      <c r="F951" s="49" t="str">
        <f ca="1">IF(ISNUMBER(D951),(D951-AVERAGE($D$11:$D$1010))/STDEV($D$11:$D$1010),"")</f>
        <v/>
      </c>
      <c r="G951" s="54" t="str">
        <f ca="1">IF(ISNUMBER(B951),(B951-AVERAGE($B$11:$B$20))/STDEV($B$11:$B$20),"")</f>
        <v/>
      </c>
    </row>
    <row r="952" spans="1:7" x14ac:dyDescent="0.35">
      <c r="A952" s="42" t="str">
        <f t="shared" si="44"/>
        <v/>
      </c>
      <c r="B952" s="54" t="str">
        <f t="shared" ca="1" si="42"/>
        <v/>
      </c>
      <c r="C952" s="54" t="str">
        <f t="shared" ca="1" si="43"/>
        <v/>
      </c>
      <c r="D952" s="49" t="str">
        <f ca="1">IF(ISNUMBER(B952),(($B$4-1)*B952/(SUM($B$11:$B$1010)-B952)-1),"")</f>
        <v/>
      </c>
      <c r="E952" s="54" t="str">
        <f ca="1">IF(ISNUMBER(B952),AVERAGE($B$11:$B$1010)*(1+D952),"")</f>
        <v/>
      </c>
      <c r="F952" s="49" t="str">
        <f ca="1">IF(ISNUMBER(D952),(D952-AVERAGE($D$11:$D$1010))/STDEV($D$11:$D$1010),"")</f>
        <v/>
      </c>
      <c r="G952" s="54" t="str">
        <f ca="1">IF(ISNUMBER(B952),(B952-AVERAGE($B$11:$B$20))/STDEV($B$11:$B$20),"")</f>
        <v/>
      </c>
    </row>
    <row r="953" spans="1:7" x14ac:dyDescent="0.35">
      <c r="A953" s="42" t="str">
        <f t="shared" si="44"/>
        <v/>
      </c>
      <c r="B953" s="54" t="str">
        <f t="shared" ca="1" si="42"/>
        <v/>
      </c>
      <c r="C953" s="54" t="str">
        <f t="shared" ca="1" si="43"/>
        <v/>
      </c>
      <c r="D953" s="49" t="str">
        <f ca="1">IF(ISNUMBER(B953),(($B$4-1)*B953/(SUM($B$11:$B$1010)-B953)-1),"")</f>
        <v/>
      </c>
      <c r="E953" s="54" t="str">
        <f ca="1">IF(ISNUMBER(B953),AVERAGE($B$11:$B$1010)*(1+D953),"")</f>
        <v/>
      </c>
      <c r="F953" s="49" t="str">
        <f ca="1">IF(ISNUMBER(D953),(D953-AVERAGE($D$11:$D$1010))/STDEV($D$11:$D$1010),"")</f>
        <v/>
      </c>
      <c r="G953" s="54" t="str">
        <f ca="1">IF(ISNUMBER(B953),(B953-AVERAGE($B$11:$B$20))/STDEV($B$11:$B$20),"")</f>
        <v/>
      </c>
    </row>
    <row r="954" spans="1:7" x14ac:dyDescent="0.35">
      <c r="A954" s="42" t="str">
        <f t="shared" si="44"/>
        <v/>
      </c>
      <c r="B954" s="54" t="str">
        <f t="shared" ca="1" si="42"/>
        <v/>
      </c>
      <c r="C954" s="54" t="str">
        <f t="shared" ca="1" si="43"/>
        <v/>
      </c>
      <c r="D954" s="49" t="str">
        <f ca="1">IF(ISNUMBER(B954),(($B$4-1)*B954/(SUM($B$11:$B$1010)-B954)-1),"")</f>
        <v/>
      </c>
      <c r="E954" s="54" t="str">
        <f ca="1">IF(ISNUMBER(B954),AVERAGE($B$11:$B$1010)*(1+D954),"")</f>
        <v/>
      </c>
      <c r="F954" s="49" t="str">
        <f ca="1">IF(ISNUMBER(D954),(D954-AVERAGE($D$11:$D$1010))/STDEV($D$11:$D$1010),"")</f>
        <v/>
      </c>
      <c r="G954" s="54" t="str">
        <f ca="1">IF(ISNUMBER(B954),(B954-AVERAGE($B$11:$B$20))/STDEV($B$11:$B$20),"")</f>
        <v/>
      </c>
    </row>
    <row r="955" spans="1:7" x14ac:dyDescent="0.35">
      <c r="A955" s="42" t="str">
        <f t="shared" si="44"/>
        <v/>
      </c>
      <c r="B955" s="54" t="str">
        <f t="shared" ca="1" si="42"/>
        <v/>
      </c>
      <c r="C955" s="54" t="str">
        <f t="shared" ca="1" si="43"/>
        <v/>
      </c>
      <c r="D955" s="49" t="str">
        <f ca="1">IF(ISNUMBER(B955),(($B$4-1)*B955/(SUM($B$11:$B$1010)-B955)-1),"")</f>
        <v/>
      </c>
      <c r="E955" s="54" t="str">
        <f ca="1">IF(ISNUMBER(B955),AVERAGE($B$11:$B$1010)*(1+D955),"")</f>
        <v/>
      </c>
      <c r="F955" s="49" t="str">
        <f ca="1">IF(ISNUMBER(D955),(D955-AVERAGE($D$11:$D$1010))/STDEV($D$11:$D$1010),"")</f>
        <v/>
      </c>
      <c r="G955" s="54" t="str">
        <f ca="1">IF(ISNUMBER(B955),(B955-AVERAGE($B$11:$B$20))/STDEV($B$11:$B$20),"")</f>
        <v/>
      </c>
    </row>
    <row r="956" spans="1:7" x14ac:dyDescent="0.35">
      <c r="A956" s="42" t="str">
        <f t="shared" si="44"/>
        <v/>
      </c>
      <c r="B956" s="54" t="str">
        <f t="shared" ca="1" si="42"/>
        <v/>
      </c>
      <c r="C956" s="54" t="str">
        <f t="shared" ca="1" si="43"/>
        <v/>
      </c>
      <c r="D956" s="49" t="str">
        <f ca="1">IF(ISNUMBER(B956),(($B$4-1)*B956/(SUM($B$11:$B$1010)-B956)-1),"")</f>
        <v/>
      </c>
      <c r="E956" s="54" t="str">
        <f ca="1">IF(ISNUMBER(B956),AVERAGE($B$11:$B$1010)*(1+D956),"")</f>
        <v/>
      </c>
      <c r="F956" s="49" t="str">
        <f ca="1">IF(ISNUMBER(D956),(D956-AVERAGE($D$11:$D$1010))/STDEV($D$11:$D$1010),"")</f>
        <v/>
      </c>
      <c r="G956" s="54" t="str">
        <f ca="1">IF(ISNUMBER(B956),(B956-AVERAGE($B$11:$B$20))/STDEV($B$11:$B$20),"")</f>
        <v/>
      </c>
    </row>
    <row r="957" spans="1:7" x14ac:dyDescent="0.35">
      <c r="A957" s="42" t="str">
        <f t="shared" si="44"/>
        <v/>
      </c>
      <c r="B957" s="54" t="str">
        <f t="shared" ca="1" si="42"/>
        <v/>
      </c>
      <c r="C957" s="54" t="str">
        <f t="shared" ca="1" si="43"/>
        <v/>
      </c>
      <c r="D957" s="49" t="str">
        <f ca="1">IF(ISNUMBER(B957),(($B$4-1)*B957/(SUM($B$11:$B$1010)-B957)-1),"")</f>
        <v/>
      </c>
      <c r="E957" s="54" t="str">
        <f ca="1">IF(ISNUMBER(B957),AVERAGE($B$11:$B$1010)*(1+D957),"")</f>
        <v/>
      </c>
      <c r="F957" s="49" t="str">
        <f ca="1">IF(ISNUMBER(D957),(D957-AVERAGE($D$11:$D$1010))/STDEV($D$11:$D$1010),"")</f>
        <v/>
      </c>
      <c r="G957" s="54" t="str">
        <f ca="1">IF(ISNUMBER(B957),(B957-AVERAGE($B$11:$B$20))/STDEV($B$11:$B$20),"")</f>
        <v/>
      </c>
    </row>
    <row r="958" spans="1:7" x14ac:dyDescent="0.35">
      <c r="A958" s="42" t="str">
        <f t="shared" si="44"/>
        <v/>
      </c>
      <c r="B958" s="54" t="str">
        <f t="shared" ca="1" si="42"/>
        <v/>
      </c>
      <c r="C958" s="54" t="str">
        <f t="shared" ca="1" si="43"/>
        <v/>
      </c>
      <c r="D958" s="49" t="str">
        <f ca="1">IF(ISNUMBER(B958),(($B$4-1)*B958/(SUM($B$11:$B$1010)-B958)-1),"")</f>
        <v/>
      </c>
      <c r="E958" s="54" t="str">
        <f ca="1">IF(ISNUMBER(B958),AVERAGE($B$11:$B$1010)*(1+D958),"")</f>
        <v/>
      </c>
      <c r="F958" s="49" t="str">
        <f ca="1">IF(ISNUMBER(D958),(D958-AVERAGE($D$11:$D$1010))/STDEV($D$11:$D$1010),"")</f>
        <v/>
      </c>
      <c r="G958" s="54" t="str">
        <f ca="1">IF(ISNUMBER(B958),(B958-AVERAGE($B$11:$B$20))/STDEV($B$11:$B$20),"")</f>
        <v/>
      </c>
    </row>
    <row r="959" spans="1:7" x14ac:dyDescent="0.35">
      <c r="A959" s="42" t="str">
        <f t="shared" si="44"/>
        <v/>
      </c>
      <c r="B959" s="54" t="str">
        <f t="shared" ca="1" si="42"/>
        <v/>
      </c>
      <c r="C959" s="54" t="str">
        <f t="shared" ca="1" si="43"/>
        <v/>
      </c>
      <c r="D959" s="49" t="str">
        <f ca="1">IF(ISNUMBER(B959),(($B$4-1)*B959/(SUM($B$11:$B$1010)-B959)-1),"")</f>
        <v/>
      </c>
      <c r="E959" s="54" t="str">
        <f ca="1">IF(ISNUMBER(B959),AVERAGE($B$11:$B$1010)*(1+D959),"")</f>
        <v/>
      </c>
      <c r="F959" s="49" t="str">
        <f ca="1">IF(ISNUMBER(D959),(D959-AVERAGE($D$11:$D$1010))/STDEV($D$11:$D$1010),"")</f>
        <v/>
      </c>
      <c r="G959" s="54" t="str">
        <f ca="1">IF(ISNUMBER(B959),(B959-AVERAGE($B$11:$B$20))/STDEV($B$11:$B$20),"")</f>
        <v/>
      </c>
    </row>
    <row r="960" spans="1:7" x14ac:dyDescent="0.35">
      <c r="A960" s="42" t="str">
        <f t="shared" si="44"/>
        <v/>
      </c>
      <c r="B960" s="54" t="str">
        <f t="shared" ca="1" si="42"/>
        <v/>
      </c>
      <c r="C960" s="54" t="str">
        <f t="shared" ca="1" si="43"/>
        <v/>
      </c>
      <c r="D960" s="49" t="str">
        <f ca="1">IF(ISNUMBER(B960),(($B$4-1)*B960/(SUM($B$11:$B$1010)-B960)-1),"")</f>
        <v/>
      </c>
      <c r="E960" s="54" t="str">
        <f ca="1">IF(ISNUMBER(B960),AVERAGE($B$11:$B$1010)*(1+D960),"")</f>
        <v/>
      </c>
      <c r="F960" s="49" t="str">
        <f ca="1">IF(ISNUMBER(D960),(D960-AVERAGE($D$11:$D$1010))/STDEV($D$11:$D$1010),"")</f>
        <v/>
      </c>
      <c r="G960" s="54" t="str">
        <f ca="1">IF(ISNUMBER(B960),(B960-AVERAGE($B$11:$B$20))/STDEV($B$11:$B$20),"")</f>
        <v/>
      </c>
    </row>
    <row r="961" spans="1:7" x14ac:dyDescent="0.35">
      <c r="A961" s="42" t="str">
        <f t="shared" si="44"/>
        <v/>
      </c>
      <c r="B961" s="54" t="str">
        <f t="shared" ca="1" si="42"/>
        <v/>
      </c>
      <c r="C961" s="54" t="str">
        <f t="shared" ca="1" si="43"/>
        <v/>
      </c>
      <c r="D961" s="49" t="str">
        <f ca="1">IF(ISNUMBER(B961),(($B$4-1)*B961/(SUM($B$11:$B$1010)-B961)-1),"")</f>
        <v/>
      </c>
      <c r="E961" s="54" t="str">
        <f ca="1">IF(ISNUMBER(B961),AVERAGE($B$11:$B$1010)*(1+D961),"")</f>
        <v/>
      </c>
      <c r="F961" s="49" t="str">
        <f ca="1">IF(ISNUMBER(D961),(D961-AVERAGE($D$11:$D$1010))/STDEV($D$11:$D$1010),"")</f>
        <v/>
      </c>
      <c r="G961" s="54" t="str">
        <f ca="1">IF(ISNUMBER(B961),(B961-AVERAGE($B$11:$B$20))/STDEV($B$11:$B$20),"")</f>
        <v/>
      </c>
    </row>
    <row r="962" spans="1:7" x14ac:dyDescent="0.35">
      <c r="A962" s="42" t="str">
        <f t="shared" si="44"/>
        <v/>
      </c>
      <c r="B962" s="54" t="str">
        <f t="shared" ca="1" si="42"/>
        <v/>
      </c>
      <c r="C962" s="54" t="str">
        <f t="shared" ca="1" si="43"/>
        <v/>
      </c>
      <c r="D962" s="49" t="str">
        <f ca="1">IF(ISNUMBER(B962),(($B$4-1)*B962/(SUM($B$11:$B$1010)-B962)-1),"")</f>
        <v/>
      </c>
      <c r="E962" s="54" t="str">
        <f ca="1">IF(ISNUMBER(B962),AVERAGE($B$11:$B$1010)*(1+D962),"")</f>
        <v/>
      </c>
      <c r="F962" s="49" t="str">
        <f ca="1">IF(ISNUMBER(D962),(D962-AVERAGE($D$11:$D$1010))/STDEV($D$11:$D$1010),"")</f>
        <v/>
      </c>
      <c r="G962" s="54" t="str">
        <f ca="1">IF(ISNUMBER(B962),(B962-AVERAGE($B$11:$B$20))/STDEV($B$11:$B$20),"")</f>
        <v/>
      </c>
    </row>
    <row r="963" spans="1:7" x14ac:dyDescent="0.35">
      <c r="A963" s="42" t="str">
        <f t="shared" si="44"/>
        <v/>
      </c>
      <c r="B963" s="54" t="str">
        <f t="shared" ca="1" si="42"/>
        <v/>
      </c>
      <c r="C963" s="54" t="str">
        <f t="shared" ca="1" si="43"/>
        <v/>
      </c>
      <c r="D963" s="49" t="str">
        <f ca="1">IF(ISNUMBER(B963),(($B$4-1)*B963/(SUM($B$11:$B$1010)-B963)-1),"")</f>
        <v/>
      </c>
      <c r="E963" s="54" t="str">
        <f ca="1">IF(ISNUMBER(B963),AVERAGE($B$11:$B$1010)*(1+D963),"")</f>
        <v/>
      </c>
      <c r="F963" s="49" t="str">
        <f ca="1">IF(ISNUMBER(D963),(D963-AVERAGE($D$11:$D$1010))/STDEV($D$11:$D$1010),"")</f>
        <v/>
      </c>
      <c r="G963" s="54" t="str">
        <f ca="1">IF(ISNUMBER(B963),(B963-AVERAGE($B$11:$B$20))/STDEV($B$11:$B$20),"")</f>
        <v/>
      </c>
    </row>
    <row r="964" spans="1:7" x14ac:dyDescent="0.35">
      <c r="A964" s="42" t="str">
        <f t="shared" si="44"/>
        <v/>
      </c>
      <c r="B964" s="54" t="str">
        <f t="shared" ca="1" si="42"/>
        <v/>
      </c>
      <c r="C964" s="54" t="str">
        <f t="shared" ca="1" si="43"/>
        <v/>
      </c>
      <c r="D964" s="49" t="str">
        <f ca="1">IF(ISNUMBER(B964),(($B$4-1)*B964/(SUM($B$11:$B$1010)-B964)-1),"")</f>
        <v/>
      </c>
      <c r="E964" s="54" t="str">
        <f ca="1">IF(ISNUMBER(B964),AVERAGE($B$11:$B$1010)*(1+D964),"")</f>
        <v/>
      </c>
      <c r="F964" s="49" t="str">
        <f ca="1">IF(ISNUMBER(D964),(D964-AVERAGE($D$11:$D$1010))/STDEV($D$11:$D$1010),"")</f>
        <v/>
      </c>
      <c r="G964" s="54" t="str">
        <f ca="1">IF(ISNUMBER(B964),(B964-AVERAGE($B$11:$B$20))/STDEV($B$11:$B$20),"")</f>
        <v/>
      </c>
    </row>
    <row r="965" spans="1:7" x14ac:dyDescent="0.35">
      <c r="A965" s="42" t="str">
        <f t="shared" si="44"/>
        <v/>
      </c>
      <c r="B965" s="54" t="str">
        <f t="shared" ca="1" si="42"/>
        <v/>
      </c>
      <c r="C965" s="54" t="str">
        <f t="shared" ca="1" si="43"/>
        <v/>
      </c>
      <c r="D965" s="49" t="str">
        <f ca="1">IF(ISNUMBER(B965),(($B$4-1)*B965/(SUM($B$11:$B$1010)-B965)-1),"")</f>
        <v/>
      </c>
      <c r="E965" s="54" t="str">
        <f ca="1">IF(ISNUMBER(B965),AVERAGE($B$11:$B$1010)*(1+D965),"")</f>
        <v/>
      </c>
      <c r="F965" s="49" t="str">
        <f ca="1">IF(ISNUMBER(D965),(D965-AVERAGE($D$11:$D$1010))/STDEV($D$11:$D$1010),"")</f>
        <v/>
      </c>
      <c r="G965" s="54" t="str">
        <f ca="1">IF(ISNUMBER(B965),(B965-AVERAGE($B$11:$B$20))/STDEV($B$11:$B$20),"")</f>
        <v/>
      </c>
    </row>
    <row r="966" spans="1:7" x14ac:dyDescent="0.35">
      <c r="A966" s="42" t="str">
        <f t="shared" si="44"/>
        <v/>
      </c>
      <c r="B966" s="54" t="str">
        <f t="shared" ca="1" si="42"/>
        <v/>
      </c>
      <c r="C966" s="54" t="str">
        <f t="shared" ca="1" si="43"/>
        <v/>
      </c>
      <c r="D966" s="49" t="str">
        <f ca="1">IF(ISNUMBER(B966),(($B$4-1)*B966/(SUM($B$11:$B$1010)-B966)-1),"")</f>
        <v/>
      </c>
      <c r="E966" s="54" t="str">
        <f ca="1">IF(ISNUMBER(B966),AVERAGE($B$11:$B$1010)*(1+D966),"")</f>
        <v/>
      </c>
      <c r="F966" s="49" t="str">
        <f ca="1">IF(ISNUMBER(D966),(D966-AVERAGE($D$11:$D$1010))/STDEV($D$11:$D$1010),"")</f>
        <v/>
      </c>
      <c r="G966" s="54" t="str">
        <f ca="1">IF(ISNUMBER(B966),(B966-AVERAGE($B$11:$B$20))/STDEV($B$11:$B$20),"")</f>
        <v/>
      </c>
    </row>
    <row r="967" spans="1:7" x14ac:dyDescent="0.35">
      <c r="A967" s="42" t="str">
        <f t="shared" si="44"/>
        <v/>
      </c>
      <c r="B967" s="54" t="str">
        <f t="shared" ca="1" si="42"/>
        <v/>
      </c>
      <c r="C967" s="54" t="str">
        <f t="shared" ca="1" si="43"/>
        <v/>
      </c>
      <c r="D967" s="49" t="str">
        <f ca="1">IF(ISNUMBER(B967),(($B$4-1)*B967/(SUM($B$11:$B$1010)-B967)-1),"")</f>
        <v/>
      </c>
      <c r="E967" s="54" t="str">
        <f ca="1">IF(ISNUMBER(B967),AVERAGE($B$11:$B$1010)*(1+D967),"")</f>
        <v/>
      </c>
      <c r="F967" s="49" t="str">
        <f ca="1">IF(ISNUMBER(D967),(D967-AVERAGE($D$11:$D$1010))/STDEV($D$11:$D$1010),"")</f>
        <v/>
      </c>
      <c r="G967" s="54" t="str">
        <f ca="1">IF(ISNUMBER(B967),(B967-AVERAGE($B$11:$B$20))/STDEV($B$11:$B$20),"")</f>
        <v/>
      </c>
    </row>
    <row r="968" spans="1:7" x14ac:dyDescent="0.35">
      <c r="A968" s="42" t="str">
        <f t="shared" si="44"/>
        <v/>
      </c>
      <c r="B968" s="54" t="str">
        <f t="shared" ca="1" si="42"/>
        <v/>
      </c>
      <c r="C968" s="54" t="str">
        <f t="shared" ca="1" si="43"/>
        <v/>
      </c>
      <c r="D968" s="49" t="str">
        <f ca="1">IF(ISNUMBER(B968),(($B$4-1)*B968/(SUM($B$11:$B$1010)-B968)-1),"")</f>
        <v/>
      </c>
      <c r="E968" s="54" t="str">
        <f ca="1">IF(ISNUMBER(B968),AVERAGE($B$11:$B$1010)*(1+D968),"")</f>
        <v/>
      </c>
      <c r="F968" s="49" t="str">
        <f ca="1">IF(ISNUMBER(D968),(D968-AVERAGE($D$11:$D$1010))/STDEV($D$11:$D$1010),"")</f>
        <v/>
      </c>
      <c r="G968" s="54" t="str">
        <f ca="1">IF(ISNUMBER(B968),(B968-AVERAGE($B$11:$B$20))/STDEV($B$11:$B$20),"")</f>
        <v/>
      </c>
    </row>
    <row r="969" spans="1:7" x14ac:dyDescent="0.35">
      <c r="A969" s="42" t="str">
        <f t="shared" si="44"/>
        <v/>
      </c>
      <c r="B969" s="54" t="str">
        <f t="shared" ca="1" si="42"/>
        <v/>
      </c>
      <c r="C969" s="54" t="str">
        <f t="shared" ca="1" si="43"/>
        <v/>
      </c>
      <c r="D969" s="49" t="str">
        <f ca="1">IF(ISNUMBER(B969),(($B$4-1)*B969/(SUM($B$11:$B$1010)-B969)-1),"")</f>
        <v/>
      </c>
      <c r="E969" s="54" t="str">
        <f ca="1">IF(ISNUMBER(B969),AVERAGE($B$11:$B$1010)*(1+D969),"")</f>
        <v/>
      </c>
      <c r="F969" s="49" t="str">
        <f ca="1">IF(ISNUMBER(D969),(D969-AVERAGE($D$11:$D$1010))/STDEV($D$11:$D$1010),"")</f>
        <v/>
      </c>
      <c r="G969" s="54" t="str">
        <f ca="1">IF(ISNUMBER(B969),(B969-AVERAGE($B$11:$B$20))/STDEV($B$11:$B$20),"")</f>
        <v/>
      </c>
    </row>
    <row r="970" spans="1:7" x14ac:dyDescent="0.35">
      <c r="A970" s="42" t="str">
        <f t="shared" si="44"/>
        <v/>
      </c>
      <c r="B970" s="54" t="str">
        <f t="shared" ca="1" si="42"/>
        <v/>
      </c>
      <c r="C970" s="54" t="str">
        <f t="shared" ca="1" si="43"/>
        <v/>
      </c>
      <c r="D970" s="49" t="str">
        <f ca="1">IF(ISNUMBER(B970),(($B$4-1)*B970/(SUM($B$11:$B$1010)-B970)-1),"")</f>
        <v/>
      </c>
      <c r="E970" s="54" t="str">
        <f ca="1">IF(ISNUMBER(B970),AVERAGE($B$11:$B$1010)*(1+D970),"")</f>
        <v/>
      </c>
      <c r="F970" s="49" t="str">
        <f ca="1">IF(ISNUMBER(D970),(D970-AVERAGE($D$11:$D$1010))/STDEV($D$11:$D$1010),"")</f>
        <v/>
      </c>
      <c r="G970" s="54" t="str">
        <f ca="1">IF(ISNUMBER(B970),(B970-AVERAGE($B$11:$B$20))/STDEV($B$11:$B$20),"")</f>
        <v/>
      </c>
    </row>
    <row r="971" spans="1:7" x14ac:dyDescent="0.35">
      <c r="A971" s="42" t="str">
        <f t="shared" si="44"/>
        <v/>
      </c>
      <c r="B971" s="54" t="str">
        <f t="shared" ca="1" si="42"/>
        <v/>
      </c>
      <c r="C971" s="54" t="str">
        <f t="shared" ca="1" si="43"/>
        <v/>
      </c>
      <c r="D971" s="49" t="str">
        <f ca="1">IF(ISNUMBER(B971),(($B$4-1)*B971/(SUM($B$11:$B$1010)-B971)-1),"")</f>
        <v/>
      </c>
      <c r="E971" s="54" t="str">
        <f ca="1">IF(ISNUMBER(B971),AVERAGE($B$11:$B$1010)*(1+D971),"")</f>
        <v/>
      </c>
      <c r="F971" s="49" t="str">
        <f ca="1">IF(ISNUMBER(D971),(D971-AVERAGE($D$11:$D$1010))/STDEV($D$11:$D$1010),"")</f>
        <v/>
      </c>
      <c r="G971" s="54" t="str">
        <f ca="1">IF(ISNUMBER(B971),(B971-AVERAGE($B$11:$B$20))/STDEV($B$11:$B$20),"")</f>
        <v/>
      </c>
    </row>
    <row r="972" spans="1:7" x14ac:dyDescent="0.35">
      <c r="A972" s="42" t="str">
        <f t="shared" si="44"/>
        <v/>
      </c>
      <c r="B972" s="54" t="str">
        <f t="shared" ref="B972:B1010" ca="1" si="45">IF(ISNUMBER(A972),_xlfn.NORM.INV(RAND(),$B$2,$B$3),"")</f>
        <v/>
      </c>
      <c r="C972" s="54" t="str">
        <f t="shared" ref="C972:C1010" ca="1" si="46">IF(ISNUMBER(B972),(SUM($B$11:$B$1010)-B972)/($B$4-1),"")</f>
        <v/>
      </c>
      <c r="D972" s="49" t="str">
        <f ca="1">IF(ISNUMBER(B972),(($B$4-1)*B972/(SUM($B$11:$B$1010)-B972)-1),"")</f>
        <v/>
      </c>
      <c r="E972" s="54" t="str">
        <f ca="1">IF(ISNUMBER(B972),AVERAGE($B$11:$B$1010)*(1+D972),"")</f>
        <v/>
      </c>
      <c r="F972" s="49" t="str">
        <f ca="1">IF(ISNUMBER(D972),(D972-AVERAGE($D$11:$D$1010))/STDEV($D$11:$D$1010),"")</f>
        <v/>
      </c>
      <c r="G972" s="54" t="str">
        <f ca="1">IF(ISNUMBER(B972),(B972-AVERAGE($B$11:$B$20))/STDEV($B$11:$B$20),"")</f>
        <v/>
      </c>
    </row>
    <row r="973" spans="1:7" x14ac:dyDescent="0.35">
      <c r="A973" s="42" t="str">
        <f t="shared" ref="A973:A1010" si="47">IF(A972&lt;$B$4,A972+1,"")</f>
        <v/>
      </c>
      <c r="B973" s="54" t="str">
        <f t="shared" ca="1" si="45"/>
        <v/>
      </c>
      <c r="C973" s="54" t="str">
        <f t="shared" ca="1" si="46"/>
        <v/>
      </c>
      <c r="D973" s="49" t="str">
        <f ca="1">IF(ISNUMBER(B973),(($B$4-1)*B973/(SUM($B$11:$B$1010)-B973)-1),"")</f>
        <v/>
      </c>
      <c r="E973" s="54" t="str">
        <f ca="1">IF(ISNUMBER(B973),AVERAGE($B$11:$B$1010)*(1+D973),"")</f>
        <v/>
      </c>
      <c r="F973" s="49" t="str">
        <f ca="1">IF(ISNUMBER(D973),(D973-AVERAGE($D$11:$D$1010))/STDEV($D$11:$D$1010),"")</f>
        <v/>
      </c>
      <c r="G973" s="54" t="str">
        <f ca="1">IF(ISNUMBER(B973),(B973-AVERAGE($B$11:$B$20))/STDEV($B$11:$B$20),"")</f>
        <v/>
      </c>
    </row>
    <row r="974" spans="1:7" x14ac:dyDescent="0.35">
      <c r="A974" s="42" t="str">
        <f t="shared" si="47"/>
        <v/>
      </c>
      <c r="B974" s="54" t="str">
        <f t="shared" ca="1" si="45"/>
        <v/>
      </c>
      <c r="C974" s="54" t="str">
        <f t="shared" ca="1" si="46"/>
        <v/>
      </c>
      <c r="D974" s="49" t="str">
        <f ca="1">IF(ISNUMBER(B974),(($B$4-1)*B974/(SUM($B$11:$B$1010)-B974)-1),"")</f>
        <v/>
      </c>
      <c r="E974" s="54" t="str">
        <f ca="1">IF(ISNUMBER(B974),AVERAGE($B$11:$B$1010)*(1+D974),"")</f>
        <v/>
      </c>
      <c r="F974" s="49" t="str">
        <f ca="1">IF(ISNUMBER(D974),(D974-AVERAGE($D$11:$D$1010))/STDEV($D$11:$D$1010),"")</f>
        <v/>
      </c>
      <c r="G974" s="54" t="str">
        <f ca="1">IF(ISNUMBER(B974),(B974-AVERAGE($B$11:$B$20))/STDEV($B$11:$B$20),"")</f>
        <v/>
      </c>
    </row>
    <row r="975" spans="1:7" x14ac:dyDescent="0.35">
      <c r="A975" s="42" t="str">
        <f t="shared" si="47"/>
        <v/>
      </c>
      <c r="B975" s="54" t="str">
        <f t="shared" ca="1" si="45"/>
        <v/>
      </c>
      <c r="C975" s="54" t="str">
        <f t="shared" ca="1" si="46"/>
        <v/>
      </c>
      <c r="D975" s="49" t="str">
        <f ca="1">IF(ISNUMBER(B975),(($B$4-1)*B975/(SUM($B$11:$B$1010)-B975)-1),"")</f>
        <v/>
      </c>
      <c r="E975" s="54" t="str">
        <f ca="1">IF(ISNUMBER(B975),AVERAGE($B$11:$B$1010)*(1+D975),"")</f>
        <v/>
      </c>
      <c r="F975" s="49" t="str">
        <f ca="1">IF(ISNUMBER(D975),(D975-AVERAGE($D$11:$D$1010))/STDEV($D$11:$D$1010),"")</f>
        <v/>
      </c>
      <c r="G975" s="54" t="str">
        <f ca="1">IF(ISNUMBER(B975),(B975-AVERAGE($B$11:$B$20))/STDEV($B$11:$B$20),"")</f>
        <v/>
      </c>
    </row>
    <row r="976" spans="1:7" x14ac:dyDescent="0.35">
      <c r="A976" s="42" t="str">
        <f t="shared" si="47"/>
        <v/>
      </c>
      <c r="B976" s="54" t="str">
        <f t="shared" ca="1" si="45"/>
        <v/>
      </c>
      <c r="C976" s="54" t="str">
        <f t="shared" ca="1" si="46"/>
        <v/>
      </c>
      <c r="D976" s="49" t="str">
        <f ca="1">IF(ISNUMBER(B976),(($B$4-1)*B976/(SUM($B$11:$B$1010)-B976)-1),"")</f>
        <v/>
      </c>
      <c r="E976" s="54" t="str">
        <f ca="1">IF(ISNUMBER(B976),AVERAGE($B$11:$B$1010)*(1+D976),"")</f>
        <v/>
      </c>
      <c r="F976" s="49" t="str">
        <f ca="1">IF(ISNUMBER(D976),(D976-AVERAGE($D$11:$D$1010))/STDEV($D$11:$D$1010),"")</f>
        <v/>
      </c>
      <c r="G976" s="54" t="str">
        <f ca="1">IF(ISNUMBER(B976),(B976-AVERAGE($B$11:$B$20))/STDEV($B$11:$B$20),"")</f>
        <v/>
      </c>
    </row>
    <row r="977" spans="1:7" x14ac:dyDescent="0.35">
      <c r="A977" s="42" t="str">
        <f t="shared" si="47"/>
        <v/>
      </c>
      <c r="B977" s="54" t="str">
        <f t="shared" ca="1" si="45"/>
        <v/>
      </c>
      <c r="C977" s="54" t="str">
        <f t="shared" ca="1" si="46"/>
        <v/>
      </c>
      <c r="D977" s="49" t="str">
        <f ca="1">IF(ISNUMBER(B977),(($B$4-1)*B977/(SUM($B$11:$B$1010)-B977)-1),"")</f>
        <v/>
      </c>
      <c r="E977" s="54" t="str">
        <f ca="1">IF(ISNUMBER(B977),AVERAGE($B$11:$B$1010)*(1+D977),"")</f>
        <v/>
      </c>
      <c r="F977" s="49" t="str">
        <f ca="1">IF(ISNUMBER(D977),(D977-AVERAGE($D$11:$D$1010))/STDEV($D$11:$D$1010),"")</f>
        <v/>
      </c>
      <c r="G977" s="54" t="str">
        <f ca="1">IF(ISNUMBER(B977),(B977-AVERAGE($B$11:$B$20))/STDEV($B$11:$B$20),"")</f>
        <v/>
      </c>
    </row>
    <row r="978" spans="1:7" x14ac:dyDescent="0.35">
      <c r="A978" s="42" t="str">
        <f t="shared" si="47"/>
        <v/>
      </c>
      <c r="B978" s="54" t="str">
        <f t="shared" ca="1" si="45"/>
        <v/>
      </c>
      <c r="C978" s="54" t="str">
        <f t="shared" ca="1" si="46"/>
        <v/>
      </c>
      <c r="D978" s="49" t="str">
        <f ca="1">IF(ISNUMBER(B978),(($B$4-1)*B978/(SUM($B$11:$B$1010)-B978)-1),"")</f>
        <v/>
      </c>
      <c r="E978" s="54" t="str">
        <f ca="1">IF(ISNUMBER(B978),AVERAGE($B$11:$B$1010)*(1+D978),"")</f>
        <v/>
      </c>
      <c r="F978" s="49" t="str">
        <f ca="1">IF(ISNUMBER(D978),(D978-AVERAGE($D$11:$D$1010))/STDEV($D$11:$D$1010),"")</f>
        <v/>
      </c>
      <c r="G978" s="54" t="str">
        <f ca="1">IF(ISNUMBER(B978),(B978-AVERAGE($B$11:$B$20))/STDEV($B$11:$B$20),"")</f>
        <v/>
      </c>
    </row>
    <row r="979" spans="1:7" x14ac:dyDescent="0.35">
      <c r="A979" s="42" t="str">
        <f t="shared" si="47"/>
        <v/>
      </c>
      <c r="B979" s="54" t="str">
        <f t="shared" ca="1" si="45"/>
        <v/>
      </c>
      <c r="C979" s="54" t="str">
        <f t="shared" ca="1" si="46"/>
        <v/>
      </c>
      <c r="D979" s="49" t="str">
        <f ca="1">IF(ISNUMBER(B979),(($B$4-1)*B979/(SUM($B$11:$B$1010)-B979)-1),"")</f>
        <v/>
      </c>
      <c r="E979" s="54" t="str">
        <f ca="1">IF(ISNUMBER(B979),AVERAGE($B$11:$B$1010)*(1+D979),"")</f>
        <v/>
      </c>
      <c r="F979" s="49" t="str">
        <f ca="1">IF(ISNUMBER(D979),(D979-AVERAGE($D$11:$D$1010))/STDEV($D$11:$D$1010),"")</f>
        <v/>
      </c>
      <c r="G979" s="54" t="str">
        <f ca="1">IF(ISNUMBER(B979),(B979-AVERAGE($B$11:$B$20))/STDEV($B$11:$B$20),"")</f>
        <v/>
      </c>
    </row>
    <row r="980" spans="1:7" x14ac:dyDescent="0.35">
      <c r="A980" s="42" t="str">
        <f t="shared" si="47"/>
        <v/>
      </c>
      <c r="B980" s="54" t="str">
        <f t="shared" ca="1" si="45"/>
        <v/>
      </c>
      <c r="C980" s="54" t="str">
        <f t="shared" ca="1" si="46"/>
        <v/>
      </c>
      <c r="D980" s="49" t="str">
        <f ca="1">IF(ISNUMBER(B980),(($B$4-1)*B980/(SUM($B$11:$B$1010)-B980)-1),"")</f>
        <v/>
      </c>
      <c r="E980" s="54" t="str">
        <f ca="1">IF(ISNUMBER(B980),AVERAGE($B$11:$B$1010)*(1+D980),"")</f>
        <v/>
      </c>
      <c r="F980" s="49" t="str">
        <f ca="1">IF(ISNUMBER(D980),(D980-AVERAGE($D$11:$D$1010))/STDEV($D$11:$D$1010),"")</f>
        <v/>
      </c>
      <c r="G980" s="54" t="str">
        <f ca="1">IF(ISNUMBER(B980),(B980-AVERAGE($B$11:$B$20))/STDEV($B$11:$B$20),"")</f>
        <v/>
      </c>
    </row>
    <row r="981" spans="1:7" x14ac:dyDescent="0.35">
      <c r="A981" s="42" t="str">
        <f t="shared" si="47"/>
        <v/>
      </c>
      <c r="B981" s="54" t="str">
        <f t="shared" ca="1" si="45"/>
        <v/>
      </c>
      <c r="C981" s="54" t="str">
        <f t="shared" ca="1" si="46"/>
        <v/>
      </c>
      <c r="D981" s="49" t="str">
        <f ca="1">IF(ISNUMBER(B981),(($B$4-1)*B981/(SUM($B$11:$B$1010)-B981)-1),"")</f>
        <v/>
      </c>
      <c r="E981" s="54" t="str">
        <f ca="1">IF(ISNUMBER(B981),AVERAGE($B$11:$B$1010)*(1+D981),"")</f>
        <v/>
      </c>
      <c r="F981" s="49" t="str">
        <f ca="1">IF(ISNUMBER(D981),(D981-AVERAGE($D$11:$D$1010))/STDEV($D$11:$D$1010),"")</f>
        <v/>
      </c>
      <c r="G981" s="54" t="str">
        <f ca="1">IF(ISNUMBER(B981),(B981-AVERAGE($B$11:$B$20))/STDEV($B$11:$B$20),"")</f>
        <v/>
      </c>
    </row>
    <row r="982" spans="1:7" x14ac:dyDescent="0.35">
      <c r="A982" s="42" t="str">
        <f t="shared" si="47"/>
        <v/>
      </c>
      <c r="B982" s="54" t="str">
        <f t="shared" ca="1" si="45"/>
        <v/>
      </c>
      <c r="C982" s="54" t="str">
        <f t="shared" ca="1" si="46"/>
        <v/>
      </c>
      <c r="D982" s="49" t="str">
        <f ca="1">IF(ISNUMBER(B982),(($B$4-1)*B982/(SUM($B$11:$B$1010)-B982)-1),"")</f>
        <v/>
      </c>
      <c r="E982" s="54" t="str">
        <f ca="1">IF(ISNUMBER(B982),AVERAGE($B$11:$B$1010)*(1+D982),"")</f>
        <v/>
      </c>
      <c r="F982" s="49" t="str">
        <f ca="1">IF(ISNUMBER(D982),(D982-AVERAGE($D$11:$D$1010))/STDEV($D$11:$D$1010),"")</f>
        <v/>
      </c>
      <c r="G982" s="54" t="str">
        <f ca="1">IF(ISNUMBER(B982),(B982-AVERAGE($B$11:$B$20))/STDEV($B$11:$B$20),"")</f>
        <v/>
      </c>
    </row>
    <row r="983" spans="1:7" x14ac:dyDescent="0.35">
      <c r="A983" s="42" t="str">
        <f t="shared" si="47"/>
        <v/>
      </c>
      <c r="B983" s="54" t="str">
        <f t="shared" ca="1" si="45"/>
        <v/>
      </c>
      <c r="C983" s="54" t="str">
        <f t="shared" ca="1" si="46"/>
        <v/>
      </c>
      <c r="D983" s="49" t="str">
        <f ca="1">IF(ISNUMBER(B983),(($B$4-1)*B983/(SUM($B$11:$B$1010)-B983)-1),"")</f>
        <v/>
      </c>
      <c r="E983" s="54" t="str">
        <f ca="1">IF(ISNUMBER(B983),AVERAGE($B$11:$B$1010)*(1+D983),"")</f>
        <v/>
      </c>
      <c r="F983" s="49" t="str">
        <f ca="1">IF(ISNUMBER(D983),(D983-AVERAGE($D$11:$D$1010))/STDEV($D$11:$D$1010),"")</f>
        <v/>
      </c>
      <c r="G983" s="54" t="str">
        <f ca="1">IF(ISNUMBER(B983),(B983-AVERAGE($B$11:$B$20))/STDEV($B$11:$B$20),"")</f>
        <v/>
      </c>
    </row>
    <row r="984" spans="1:7" x14ac:dyDescent="0.35">
      <c r="A984" s="42" t="str">
        <f t="shared" si="47"/>
        <v/>
      </c>
      <c r="B984" s="54" t="str">
        <f t="shared" ca="1" si="45"/>
        <v/>
      </c>
      <c r="C984" s="54" t="str">
        <f t="shared" ca="1" si="46"/>
        <v/>
      </c>
      <c r="D984" s="49" t="str">
        <f ca="1">IF(ISNUMBER(B984),(($B$4-1)*B984/(SUM($B$11:$B$1010)-B984)-1),"")</f>
        <v/>
      </c>
      <c r="E984" s="54" t="str">
        <f ca="1">IF(ISNUMBER(B984),AVERAGE($B$11:$B$1010)*(1+D984),"")</f>
        <v/>
      </c>
      <c r="F984" s="49" t="str">
        <f ca="1">IF(ISNUMBER(D984),(D984-AVERAGE($D$11:$D$1010))/STDEV($D$11:$D$1010),"")</f>
        <v/>
      </c>
      <c r="G984" s="54" t="str">
        <f ca="1">IF(ISNUMBER(B984),(B984-AVERAGE($B$11:$B$20))/STDEV($B$11:$B$20),"")</f>
        <v/>
      </c>
    </row>
    <row r="985" spans="1:7" x14ac:dyDescent="0.35">
      <c r="A985" s="42" t="str">
        <f t="shared" si="47"/>
        <v/>
      </c>
      <c r="B985" s="54" t="str">
        <f t="shared" ca="1" si="45"/>
        <v/>
      </c>
      <c r="C985" s="54" t="str">
        <f t="shared" ca="1" si="46"/>
        <v/>
      </c>
      <c r="D985" s="49" t="str">
        <f ca="1">IF(ISNUMBER(B985),(($B$4-1)*B985/(SUM($B$11:$B$1010)-B985)-1),"")</f>
        <v/>
      </c>
      <c r="E985" s="54" t="str">
        <f ca="1">IF(ISNUMBER(B985),AVERAGE($B$11:$B$1010)*(1+D985),"")</f>
        <v/>
      </c>
      <c r="F985" s="49" t="str">
        <f ca="1">IF(ISNUMBER(D985),(D985-AVERAGE($D$11:$D$1010))/STDEV($D$11:$D$1010),"")</f>
        <v/>
      </c>
      <c r="G985" s="54" t="str">
        <f ca="1">IF(ISNUMBER(B985),(B985-AVERAGE($B$11:$B$20))/STDEV($B$11:$B$20),"")</f>
        <v/>
      </c>
    </row>
    <row r="986" spans="1:7" x14ac:dyDescent="0.35">
      <c r="A986" s="42" t="str">
        <f t="shared" si="47"/>
        <v/>
      </c>
      <c r="B986" s="54" t="str">
        <f t="shared" ca="1" si="45"/>
        <v/>
      </c>
      <c r="C986" s="54" t="str">
        <f t="shared" ca="1" si="46"/>
        <v/>
      </c>
      <c r="D986" s="49" t="str">
        <f ca="1">IF(ISNUMBER(B986),(($B$4-1)*B986/(SUM($B$11:$B$1010)-B986)-1),"")</f>
        <v/>
      </c>
      <c r="E986" s="54" t="str">
        <f ca="1">IF(ISNUMBER(B986),AVERAGE($B$11:$B$1010)*(1+D986),"")</f>
        <v/>
      </c>
      <c r="F986" s="49" t="str">
        <f ca="1">IF(ISNUMBER(D986),(D986-AVERAGE($D$11:$D$1010))/STDEV($D$11:$D$1010),"")</f>
        <v/>
      </c>
      <c r="G986" s="54" t="str">
        <f ca="1">IF(ISNUMBER(B986),(B986-AVERAGE($B$11:$B$20))/STDEV($B$11:$B$20),"")</f>
        <v/>
      </c>
    </row>
    <row r="987" spans="1:7" x14ac:dyDescent="0.35">
      <c r="A987" s="42" t="str">
        <f t="shared" si="47"/>
        <v/>
      </c>
      <c r="B987" s="54" t="str">
        <f t="shared" ca="1" si="45"/>
        <v/>
      </c>
      <c r="C987" s="54" t="str">
        <f t="shared" ca="1" si="46"/>
        <v/>
      </c>
      <c r="D987" s="49" t="str">
        <f ca="1">IF(ISNUMBER(B987),(($B$4-1)*B987/(SUM($B$11:$B$1010)-B987)-1),"")</f>
        <v/>
      </c>
      <c r="E987" s="54" t="str">
        <f ca="1">IF(ISNUMBER(B987),AVERAGE($B$11:$B$1010)*(1+D987),"")</f>
        <v/>
      </c>
      <c r="F987" s="49" t="str">
        <f ca="1">IF(ISNUMBER(D987),(D987-AVERAGE($D$11:$D$1010))/STDEV($D$11:$D$1010),"")</f>
        <v/>
      </c>
      <c r="G987" s="54" t="str">
        <f ca="1">IF(ISNUMBER(B987),(B987-AVERAGE($B$11:$B$20))/STDEV($B$11:$B$20),"")</f>
        <v/>
      </c>
    </row>
    <row r="988" spans="1:7" x14ac:dyDescent="0.35">
      <c r="A988" s="42" t="str">
        <f t="shared" si="47"/>
        <v/>
      </c>
      <c r="B988" s="54" t="str">
        <f t="shared" ca="1" si="45"/>
        <v/>
      </c>
      <c r="C988" s="54" t="str">
        <f t="shared" ca="1" si="46"/>
        <v/>
      </c>
      <c r="D988" s="49" t="str">
        <f ca="1">IF(ISNUMBER(B988),(($B$4-1)*B988/(SUM($B$11:$B$1010)-B988)-1),"")</f>
        <v/>
      </c>
      <c r="E988" s="54" t="str">
        <f ca="1">IF(ISNUMBER(B988),AVERAGE($B$11:$B$1010)*(1+D988),"")</f>
        <v/>
      </c>
      <c r="F988" s="49" t="str">
        <f ca="1">IF(ISNUMBER(D988),(D988-AVERAGE($D$11:$D$1010))/STDEV($D$11:$D$1010),"")</f>
        <v/>
      </c>
      <c r="G988" s="54" t="str">
        <f ca="1">IF(ISNUMBER(B988),(B988-AVERAGE($B$11:$B$20))/STDEV($B$11:$B$20),"")</f>
        <v/>
      </c>
    </row>
    <row r="989" spans="1:7" x14ac:dyDescent="0.35">
      <c r="A989" s="42" t="str">
        <f t="shared" si="47"/>
        <v/>
      </c>
      <c r="B989" s="54" t="str">
        <f t="shared" ca="1" si="45"/>
        <v/>
      </c>
      <c r="C989" s="54" t="str">
        <f t="shared" ca="1" si="46"/>
        <v/>
      </c>
      <c r="D989" s="49" t="str">
        <f ca="1">IF(ISNUMBER(B989),(($B$4-1)*B989/(SUM($B$11:$B$1010)-B989)-1),"")</f>
        <v/>
      </c>
      <c r="E989" s="54" t="str">
        <f ca="1">IF(ISNUMBER(B989),AVERAGE($B$11:$B$1010)*(1+D989),"")</f>
        <v/>
      </c>
      <c r="F989" s="49" t="str">
        <f ca="1">IF(ISNUMBER(D989),(D989-AVERAGE($D$11:$D$1010))/STDEV($D$11:$D$1010),"")</f>
        <v/>
      </c>
      <c r="G989" s="54" t="str">
        <f ca="1">IF(ISNUMBER(B989),(B989-AVERAGE($B$11:$B$20))/STDEV($B$11:$B$20),"")</f>
        <v/>
      </c>
    </row>
    <row r="990" spans="1:7" x14ac:dyDescent="0.35">
      <c r="A990" s="42" t="str">
        <f t="shared" si="47"/>
        <v/>
      </c>
      <c r="B990" s="54" t="str">
        <f t="shared" ca="1" si="45"/>
        <v/>
      </c>
      <c r="C990" s="54" t="str">
        <f t="shared" ca="1" si="46"/>
        <v/>
      </c>
      <c r="D990" s="49" t="str">
        <f ca="1">IF(ISNUMBER(B990),(($B$4-1)*B990/(SUM($B$11:$B$1010)-B990)-1),"")</f>
        <v/>
      </c>
      <c r="E990" s="54" t="str">
        <f ca="1">IF(ISNUMBER(B990),AVERAGE($B$11:$B$1010)*(1+D990),"")</f>
        <v/>
      </c>
      <c r="F990" s="49" t="str">
        <f ca="1">IF(ISNUMBER(D990),(D990-AVERAGE($D$11:$D$1010))/STDEV($D$11:$D$1010),"")</f>
        <v/>
      </c>
      <c r="G990" s="54" t="str">
        <f ca="1">IF(ISNUMBER(B990),(B990-AVERAGE($B$11:$B$20))/STDEV($B$11:$B$20),"")</f>
        <v/>
      </c>
    </row>
    <row r="991" spans="1:7" x14ac:dyDescent="0.35">
      <c r="A991" s="42" t="str">
        <f t="shared" si="47"/>
        <v/>
      </c>
      <c r="B991" s="54" t="str">
        <f t="shared" ca="1" si="45"/>
        <v/>
      </c>
      <c r="C991" s="54" t="str">
        <f t="shared" ca="1" si="46"/>
        <v/>
      </c>
      <c r="D991" s="49" t="str">
        <f ca="1">IF(ISNUMBER(B991),(($B$4-1)*B991/(SUM($B$11:$B$1010)-B991)-1),"")</f>
        <v/>
      </c>
      <c r="E991" s="54" t="str">
        <f ca="1">IF(ISNUMBER(B991),AVERAGE($B$11:$B$1010)*(1+D991),"")</f>
        <v/>
      </c>
      <c r="F991" s="49" t="str">
        <f ca="1">IF(ISNUMBER(D991),(D991-AVERAGE($D$11:$D$1010))/STDEV($D$11:$D$1010),"")</f>
        <v/>
      </c>
      <c r="G991" s="54" t="str">
        <f ca="1">IF(ISNUMBER(B991),(B991-AVERAGE($B$11:$B$20))/STDEV($B$11:$B$20),"")</f>
        <v/>
      </c>
    </row>
    <row r="992" spans="1:7" x14ac:dyDescent="0.35">
      <c r="A992" s="42" t="str">
        <f t="shared" si="47"/>
        <v/>
      </c>
      <c r="B992" s="54" t="str">
        <f t="shared" ca="1" si="45"/>
        <v/>
      </c>
      <c r="C992" s="54" t="str">
        <f t="shared" ca="1" si="46"/>
        <v/>
      </c>
      <c r="D992" s="49" t="str">
        <f ca="1">IF(ISNUMBER(B992),(($B$4-1)*B992/(SUM($B$11:$B$1010)-B992)-1),"")</f>
        <v/>
      </c>
      <c r="E992" s="54" t="str">
        <f ca="1">IF(ISNUMBER(B992),AVERAGE($B$11:$B$1010)*(1+D992),"")</f>
        <v/>
      </c>
      <c r="F992" s="49" t="str">
        <f ca="1">IF(ISNUMBER(D992),(D992-AVERAGE($D$11:$D$1010))/STDEV($D$11:$D$1010),"")</f>
        <v/>
      </c>
      <c r="G992" s="54" t="str">
        <f ca="1">IF(ISNUMBER(B992),(B992-AVERAGE($B$11:$B$20))/STDEV($B$11:$B$20),"")</f>
        <v/>
      </c>
    </row>
    <row r="993" spans="1:7" x14ac:dyDescent="0.35">
      <c r="A993" s="42" t="str">
        <f t="shared" si="47"/>
        <v/>
      </c>
      <c r="B993" s="54" t="str">
        <f t="shared" ca="1" si="45"/>
        <v/>
      </c>
      <c r="C993" s="54" t="str">
        <f t="shared" ca="1" si="46"/>
        <v/>
      </c>
      <c r="D993" s="49" t="str">
        <f ca="1">IF(ISNUMBER(B993),(($B$4-1)*B993/(SUM($B$11:$B$1010)-B993)-1),"")</f>
        <v/>
      </c>
      <c r="E993" s="54" t="str">
        <f ca="1">IF(ISNUMBER(B993),AVERAGE($B$11:$B$1010)*(1+D993),"")</f>
        <v/>
      </c>
      <c r="F993" s="49" t="str">
        <f ca="1">IF(ISNUMBER(D993),(D993-AVERAGE($D$11:$D$1010))/STDEV($D$11:$D$1010),"")</f>
        <v/>
      </c>
      <c r="G993" s="54" t="str">
        <f ca="1">IF(ISNUMBER(B993),(B993-AVERAGE($B$11:$B$20))/STDEV($B$11:$B$20),"")</f>
        <v/>
      </c>
    </row>
    <row r="994" spans="1:7" x14ac:dyDescent="0.35">
      <c r="A994" s="42" t="str">
        <f t="shared" si="47"/>
        <v/>
      </c>
      <c r="B994" s="54" t="str">
        <f t="shared" ca="1" si="45"/>
        <v/>
      </c>
      <c r="C994" s="54" t="str">
        <f t="shared" ca="1" si="46"/>
        <v/>
      </c>
      <c r="D994" s="49" t="str">
        <f ca="1">IF(ISNUMBER(B994),(($B$4-1)*B994/(SUM($B$11:$B$1010)-B994)-1),"")</f>
        <v/>
      </c>
      <c r="E994" s="54" t="str">
        <f ca="1">IF(ISNUMBER(B994),AVERAGE($B$11:$B$1010)*(1+D994),"")</f>
        <v/>
      </c>
      <c r="F994" s="49" t="str">
        <f ca="1">IF(ISNUMBER(D994),(D994-AVERAGE($D$11:$D$1010))/STDEV($D$11:$D$1010),"")</f>
        <v/>
      </c>
      <c r="G994" s="54" t="str">
        <f ca="1">IF(ISNUMBER(B994),(B994-AVERAGE($B$11:$B$20))/STDEV($B$11:$B$20),"")</f>
        <v/>
      </c>
    </row>
    <row r="995" spans="1:7" x14ac:dyDescent="0.35">
      <c r="A995" s="42" t="str">
        <f t="shared" si="47"/>
        <v/>
      </c>
      <c r="B995" s="54" t="str">
        <f t="shared" ca="1" si="45"/>
        <v/>
      </c>
      <c r="C995" s="54" t="str">
        <f t="shared" ca="1" si="46"/>
        <v/>
      </c>
      <c r="D995" s="49" t="str">
        <f ca="1">IF(ISNUMBER(B995),(($B$4-1)*B995/(SUM($B$11:$B$1010)-B995)-1),"")</f>
        <v/>
      </c>
      <c r="E995" s="54" t="str">
        <f ca="1">IF(ISNUMBER(B995),AVERAGE($B$11:$B$1010)*(1+D995),"")</f>
        <v/>
      </c>
      <c r="F995" s="49" t="str">
        <f ca="1">IF(ISNUMBER(D995),(D995-AVERAGE($D$11:$D$1010))/STDEV($D$11:$D$1010),"")</f>
        <v/>
      </c>
      <c r="G995" s="54" t="str">
        <f ca="1">IF(ISNUMBER(B995),(B995-AVERAGE($B$11:$B$20))/STDEV($B$11:$B$20),"")</f>
        <v/>
      </c>
    </row>
    <row r="996" spans="1:7" x14ac:dyDescent="0.35">
      <c r="A996" s="42" t="str">
        <f t="shared" si="47"/>
        <v/>
      </c>
      <c r="B996" s="54" t="str">
        <f t="shared" ca="1" si="45"/>
        <v/>
      </c>
      <c r="C996" s="54" t="str">
        <f t="shared" ca="1" si="46"/>
        <v/>
      </c>
      <c r="D996" s="49" t="str">
        <f ca="1">IF(ISNUMBER(B996),(($B$4-1)*B996/(SUM($B$11:$B$1010)-B996)-1),"")</f>
        <v/>
      </c>
      <c r="E996" s="54" t="str">
        <f ca="1">IF(ISNUMBER(B996),AVERAGE($B$11:$B$1010)*(1+D996),"")</f>
        <v/>
      </c>
      <c r="F996" s="49" t="str">
        <f ca="1">IF(ISNUMBER(D996),(D996-AVERAGE($D$11:$D$1010))/STDEV($D$11:$D$1010),"")</f>
        <v/>
      </c>
      <c r="G996" s="54" t="str">
        <f ca="1">IF(ISNUMBER(B996),(B996-AVERAGE($B$11:$B$20))/STDEV($B$11:$B$20),"")</f>
        <v/>
      </c>
    </row>
    <row r="997" spans="1:7" x14ac:dyDescent="0.35">
      <c r="A997" s="42" t="str">
        <f t="shared" si="47"/>
        <v/>
      </c>
      <c r="B997" s="54" t="str">
        <f t="shared" ca="1" si="45"/>
        <v/>
      </c>
      <c r="C997" s="54" t="str">
        <f t="shared" ca="1" si="46"/>
        <v/>
      </c>
      <c r="D997" s="49" t="str">
        <f ca="1">IF(ISNUMBER(B997),(($B$4-1)*B997/(SUM($B$11:$B$1010)-B997)-1),"")</f>
        <v/>
      </c>
      <c r="E997" s="54" t="str">
        <f ca="1">IF(ISNUMBER(B997),AVERAGE($B$11:$B$1010)*(1+D997),"")</f>
        <v/>
      </c>
      <c r="F997" s="49" t="str">
        <f ca="1">IF(ISNUMBER(D997),(D997-AVERAGE($D$11:$D$1010))/STDEV($D$11:$D$1010),"")</f>
        <v/>
      </c>
      <c r="G997" s="54" t="str">
        <f ca="1">IF(ISNUMBER(B997),(B997-AVERAGE($B$11:$B$20))/STDEV($B$11:$B$20),"")</f>
        <v/>
      </c>
    </row>
    <row r="998" spans="1:7" x14ac:dyDescent="0.35">
      <c r="A998" s="42" t="str">
        <f t="shared" si="47"/>
        <v/>
      </c>
      <c r="B998" s="54" t="str">
        <f t="shared" ca="1" si="45"/>
        <v/>
      </c>
      <c r="C998" s="54" t="str">
        <f t="shared" ca="1" si="46"/>
        <v/>
      </c>
      <c r="D998" s="49" t="str">
        <f ca="1">IF(ISNUMBER(B998),(($B$4-1)*B998/(SUM($B$11:$B$1010)-B998)-1),"")</f>
        <v/>
      </c>
      <c r="E998" s="54" t="str">
        <f ca="1">IF(ISNUMBER(B998),AVERAGE($B$11:$B$1010)*(1+D998),"")</f>
        <v/>
      </c>
      <c r="F998" s="49" t="str">
        <f ca="1">IF(ISNUMBER(D998),(D998-AVERAGE($D$11:$D$1010))/STDEV($D$11:$D$1010),"")</f>
        <v/>
      </c>
      <c r="G998" s="54" t="str">
        <f ca="1">IF(ISNUMBER(B998),(B998-AVERAGE($B$11:$B$20))/STDEV($B$11:$B$20),"")</f>
        <v/>
      </c>
    </row>
    <row r="999" spans="1:7" x14ac:dyDescent="0.35">
      <c r="A999" s="42" t="str">
        <f t="shared" si="47"/>
        <v/>
      </c>
      <c r="B999" s="54" t="str">
        <f t="shared" ca="1" si="45"/>
        <v/>
      </c>
      <c r="C999" s="54" t="str">
        <f t="shared" ca="1" si="46"/>
        <v/>
      </c>
      <c r="D999" s="49" t="str">
        <f ca="1">IF(ISNUMBER(B999),(($B$4-1)*B999/(SUM($B$11:$B$1010)-B999)-1),"")</f>
        <v/>
      </c>
      <c r="E999" s="54" t="str">
        <f ca="1">IF(ISNUMBER(B999),AVERAGE($B$11:$B$1010)*(1+D999),"")</f>
        <v/>
      </c>
      <c r="F999" s="49" t="str">
        <f ca="1">IF(ISNUMBER(D999),(D999-AVERAGE($D$11:$D$1010))/STDEV($D$11:$D$1010),"")</f>
        <v/>
      </c>
      <c r="G999" s="54" t="str">
        <f ca="1">IF(ISNUMBER(B999),(B999-AVERAGE($B$11:$B$20))/STDEV($B$11:$B$20),"")</f>
        <v/>
      </c>
    </row>
    <row r="1000" spans="1:7" x14ac:dyDescent="0.35">
      <c r="A1000" s="42" t="str">
        <f t="shared" si="47"/>
        <v/>
      </c>
      <c r="B1000" s="54" t="str">
        <f t="shared" ca="1" si="45"/>
        <v/>
      </c>
      <c r="C1000" s="54" t="str">
        <f t="shared" ca="1" si="46"/>
        <v/>
      </c>
      <c r="D1000" s="49" t="str">
        <f ca="1">IF(ISNUMBER(B1000),(($B$4-1)*B1000/(SUM($B$11:$B$1010)-B1000)-1),"")</f>
        <v/>
      </c>
      <c r="E1000" s="54" t="str">
        <f ca="1">IF(ISNUMBER(B1000),AVERAGE($B$11:$B$1010)*(1+D1000),"")</f>
        <v/>
      </c>
      <c r="F1000" s="49" t="str">
        <f ca="1">IF(ISNUMBER(D1000),(D1000-AVERAGE($D$11:$D$1010))/STDEV($D$11:$D$1010),"")</f>
        <v/>
      </c>
      <c r="G1000" s="54" t="str">
        <f ca="1">IF(ISNUMBER(B1000),(B1000-AVERAGE($B$11:$B$20))/STDEV($B$11:$B$20),"")</f>
        <v/>
      </c>
    </row>
    <row r="1001" spans="1:7" x14ac:dyDescent="0.35">
      <c r="A1001" s="42" t="str">
        <f t="shared" si="47"/>
        <v/>
      </c>
      <c r="B1001" s="54" t="str">
        <f t="shared" ca="1" si="45"/>
        <v/>
      </c>
      <c r="C1001" s="54" t="str">
        <f t="shared" ca="1" si="46"/>
        <v/>
      </c>
      <c r="D1001" s="49" t="str">
        <f ca="1">IF(ISNUMBER(B1001),(($B$4-1)*B1001/(SUM($B$11:$B$1010)-B1001)-1),"")</f>
        <v/>
      </c>
      <c r="E1001" s="54" t="str">
        <f ca="1">IF(ISNUMBER(B1001),AVERAGE($B$11:$B$1010)*(1+D1001),"")</f>
        <v/>
      </c>
      <c r="F1001" s="49" t="str">
        <f ca="1">IF(ISNUMBER(D1001),(D1001-AVERAGE($D$11:$D$1010))/STDEV($D$11:$D$1010),"")</f>
        <v/>
      </c>
      <c r="G1001" s="54" t="str">
        <f ca="1">IF(ISNUMBER(B1001),(B1001-AVERAGE($B$11:$B$20))/STDEV($B$11:$B$20),"")</f>
        <v/>
      </c>
    </row>
    <row r="1002" spans="1:7" x14ac:dyDescent="0.35">
      <c r="A1002" s="42" t="str">
        <f t="shared" si="47"/>
        <v/>
      </c>
      <c r="B1002" s="54" t="str">
        <f t="shared" ca="1" si="45"/>
        <v/>
      </c>
      <c r="C1002" s="54" t="str">
        <f t="shared" ca="1" si="46"/>
        <v/>
      </c>
      <c r="D1002" s="49" t="str">
        <f ca="1">IF(ISNUMBER(B1002),(($B$4-1)*B1002/(SUM($B$11:$B$1010)-B1002)-1),"")</f>
        <v/>
      </c>
      <c r="E1002" s="54" t="str">
        <f ca="1">IF(ISNUMBER(B1002),AVERAGE($B$11:$B$1010)*(1+D1002),"")</f>
        <v/>
      </c>
      <c r="F1002" s="49" t="str">
        <f ca="1">IF(ISNUMBER(D1002),(D1002-AVERAGE($D$11:$D$1010))/STDEV($D$11:$D$1010),"")</f>
        <v/>
      </c>
      <c r="G1002" s="54" t="str">
        <f ca="1">IF(ISNUMBER(B1002),(B1002-AVERAGE($B$11:$B$20))/STDEV($B$11:$B$20),"")</f>
        <v/>
      </c>
    </row>
    <row r="1003" spans="1:7" x14ac:dyDescent="0.35">
      <c r="A1003" s="42" t="str">
        <f t="shared" si="47"/>
        <v/>
      </c>
      <c r="B1003" s="54" t="str">
        <f t="shared" ca="1" si="45"/>
        <v/>
      </c>
      <c r="C1003" s="54" t="str">
        <f t="shared" ca="1" si="46"/>
        <v/>
      </c>
      <c r="D1003" s="49" t="str">
        <f ca="1">IF(ISNUMBER(B1003),(($B$4-1)*B1003/(SUM($B$11:$B$1010)-B1003)-1),"")</f>
        <v/>
      </c>
      <c r="E1003" s="54" t="str">
        <f ca="1">IF(ISNUMBER(B1003),AVERAGE($B$11:$B$1010)*(1+D1003),"")</f>
        <v/>
      </c>
      <c r="F1003" s="49" t="str">
        <f ca="1">IF(ISNUMBER(D1003),(D1003-AVERAGE($D$11:$D$1010))/STDEV($D$11:$D$1010),"")</f>
        <v/>
      </c>
      <c r="G1003" s="54" t="str">
        <f ca="1">IF(ISNUMBER(B1003),(B1003-AVERAGE($B$11:$B$20))/STDEV($B$11:$B$20),"")</f>
        <v/>
      </c>
    </row>
    <row r="1004" spans="1:7" x14ac:dyDescent="0.35">
      <c r="A1004" s="42" t="str">
        <f t="shared" si="47"/>
        <v/>
      </c>
      <c r="B1004" s="54" t="str">
        <f t="shared" ca="1" si="45"/>
        <v/>
      </c>
      <c r="C1004" s="54" t="str">
        <f t="shared" ca="1" si="46"/>
        <v/>
      </c>
      <c r="D1004" s="49" t="str">
        <f ca="1">IF(ISNUMBER(B1004),(($B$4-1)*B1004/(SUM($B$11:$B$1010)-B1004)-1),"")</f>
        <v/>
      </c>
      <c r="E1004" s="54" t="str">
        <f ca="1">IF(ISNUMBER(B1004),AVERAGE($B$11:$B$1010)*(1+D1004),"")</f>
        <v/>
      </c>
      <c r="F1004" s="49" t="str">
        <f ca="1">IF(ISNUMBER(D1004),(D1004-AVERAGE($D$11:$D$1010))/STDEV($D$11:$D$1010),"")</f>
        <v/>
      </c>
      <c r="G1004" s="54" t="str">
        <f ca="1">IF(ISNUMBER(B1004),(B1004-AVERAGE($B$11:$B$20))/STDEV($B$11:$B$20),"")</f>
        <v/>
      </c>
    </row>
    <row r="1005" spans="1:7" x14ac:dyDescent="0.35">
      <c r="A1005" s="42" t="str">
        <f t="shared" si="47"/>
        <v/>
      </c>
      <c r="B1005" s="54" t="str">
        <f t="shared" ca="1" si="45"/>
        <v/>
      </c>
      <c r="C1005" s="54" t="str">
        <f t="shared" ca="1" si="46"/>
        <v/>
      </c>
      <c r="D1005" s="49" t="str">
        <f ca="1">IF(ISNUMBER(B1005),(($B$4-1)*B1005/(SUM($B$11:$B$1010)-B1005)-1),"")</f>
        <v/>
      </c>
      <c r="E1005" s="54" t="str">
        <f ca="1">IF(ISNUMBER(B1005),AVERAGE($B$11:$B$1010)*(1+D1005),"")</f>
        <v/>
      </c>
      <c r="F1005" s="49" t="str">
        <f ca="1">IF(ISNUMBER(D1005),(D1005-AVERAGE($D$11:$D$1010))/STDEV($D$11:$D$1010),"")</f>
        <v/>
      </c>
      <c r="G1005" s="54" t="str">
        <f ca="1">IF(ISNUMBER(B1005),(B1005-AVERAGE($B$11:$B$20))/STDEV($B$11:$B$20),"")</f>
        <v/>
      </c>
    </row>
    <row r="1006" spans="1:7" x14ac:dyDescent="0.35">
      <c r="A1006" s="42" t="str">
        <f t="shared" si="47"/>
        <v/>
      </c>
      <c r="B1006" s="54" t="str">
        <f t="shared" ca="1" si="45"/>
        <v/>
      </c>
      <c r="C1006" s="54" t="str">
        <f t="shared" ca="1" si="46"/>
        <v/>
      </c>
      <c r="D1006" s="49" t="str">
        <f ca="1">IF(ISNUMBER(B1006),(($B$4-1)*B1006/(SUM($B$11:$B$1010)-B1006)-1),"")</f>
        <v/>
      </c>
      <c r="E1006" s="54" t="str">
        <f ca="1">IF(ISNUMBER(B1006),AVERAGE($B$11:$B$1010)*(1+D1006),"")</f>
        <v/>
      </c>
      <c r="F1006" s="49" t="str">
        <f ca="1">IF(ISNUMBER(D1006),(D1006-AVERAGE($D$11:$D$1010))/STDEV($D$11:$D$1010),"")</f>
        <v/>
      </c>
      <c r="G1006" s="54" t="str">
        <f ca="1">IF(ISNUMBER(B1006),(B1006-AVERAGE($B$11:$B$20))/STDEV($B$11:$B$20),"")</f>
        <v/>
      </c>
    </row>
    <row r="1007" spans="1:7" x14ac:dyDescent="0.35">
      <c r="A1007" s="42" t="str">
        <f t="shared" si="47"/>
        <v/>
      </c>
      <c r="B1007" s="54" t="str">
        <f t="shared" ca="1" si="45"/>
        <v/>
      </c>
      <c r="C1007" s="54" t="str">
        <f t="shared" ca="1" si="46"/>
        <v/>
      </c>
      <c r="D1007" s="49" t="str">
        <f ca="1">IF(ISNUMBER(B1007),(($B$4-1)*B1007/(SUM($B$11:$B$1010)-B1007)-1),"")</f>
        <v/>
      </c>
      <c r="E1007" s="54" t="str">
        <f ca="1">IF(ISNUMBER(B1007),AVERAGE($B$11:$B$1010)*(1+D1007),"")</f>
        <v/>
      </c>
      <c r="F1007" s="49" t="str">
        <f ca="1">IF(ISNUMBER(D1007),(D1007-AVERAGE($D$11:$D$1010))/STDEV($D$11:$D$1010),"")</f>
        <v/>
      </c>
      <c r="G1007" s="54" t="str">
        <f ca="1">IF(ISNUMBER(B1007),(B1007-AVERAGE($B$11:$B$20))/STDEV($B$11:$B$20),"")</f>
        <v/>
      </c>
    </row>
    <row r="1008" spans="1:7" x14ac:dyDescent="0.35">
      <c r="A1008" s="42" t="str">
        <f t="shared" si="47"/>
        <v/>
      </c>
      <c r="B1008" s="54" t="str">
        <f t="shared" ca="1" si="45"/>
        <v/>
      </c>
      <c r="C1008" s="54" t="str">
        <f t="shared" ca="1" si="46"/>
        <v/>
      </c>
      <c r="D1008" s="49" t="str">
        <f ca="1">IF(ISNUMBER(B1008),(($B$4-1)*B1008/(SUM($B$11:$B$1010)-B1008)-1),"")</f>
        <v/>
      </c>
      <c r="E1008" s="54" t="str">
        <f ca="1">IF(ISNUMBER(B1008),AVERAGE($B$11:$B$1010)*(1+D1008),"")</f>
        <v/>
      </c>
      <c r="F1008" s="49" t="str">
        <f ca="1">IF(ISNUMBER(D1008),(D1008-AVERAGE($D$11:$D$1010))/STDEV($D$11:$D$1010),"")</f>
        <v/>
      </c>
      <c r="G1008" s="54" t="str">
        <f ca="1">IF(ISNUMBER(B1008),(B1008-AVERAGE($B$11:$B$20))/STDEV($B$11:$B$20),"")</f>
        <v/>
      </c>
    </row>
    <row r="1009" spans="1:7" x14ac:dyDescent="0.35">
      <c r="A1009" s="42" t="str">
        <f t="shared" si="47"/>
        <v/>
      </c>
      <c r="B1009" s="54" t="str">
        <f t="shared" ca="1" si="45"/>
        <v/>
      </c>
      <c r="C1009" s="54" t="str">
        <f t="shared" ca="1" si="46"/>
        <v/>
      </c>
      <c r="D1009" s="49" t="str">
        <f ca="1">IF(ISNUMBER(B1009),(($B$4-1)*B1009/(SUM($B$11:$B$1010)-B1009)-1),"")</f>
        <v/>
      </c>
      <c r="E1009" s="54" t="str">
        <f ca="1">IF(ISNUMBER(B1009),AVERAGE($B$11:$B$1010)*(1+D1009),"")</f>
        <v/>
      </c>
      <c r="F1009" s="49" t="str">
        <f ca="1">IF(ISNUMBER(D1009),(D1009-AVERAGE($D$11:$D$1010))/STDEV($D$11:$D$1010),"")</f>
        <v/>
      </c>
      <c r="G1009" s="54" t="str">
        <f ca="1">IF(ISNUMBER(B1009),(B1009-AVERAGE($B$11:$B$20))/STDEV($B$11:$B$20),"")</f>
        <v/>
      </c>
    </row>
    <row r="1010" spans="1:7" x14ac:dyDescent="0.35">
      <c r="A1010" s="42" t="str">
        <f t="shared" si="47"/>
        <v/>
      </c>
      <c r="B1010" s="54" t="str">
        <f t="shared" ca="1" si="45"/>
        <v/>
      </c>
      <c r="C1010" s="54" t="str">
        <f t="shared" ca="1" si="46"/>
        <v/>
      </c>
      <c r="D1010" s="49" t="str">
        <f ca="1">IF(ISNUMBER(B1010),(($B$4-1)*B1010/(SUM($B$11:$B$1010)-B1010)-1),"")</f>
        <v/>
      </c>
      <c r="E1010" s="54" t="str">
        <f ca="1">IF(ISNUMBER(B1010),AVERAGE($B$11:$B$1010)*(1+D1010),"")</f>
        <v/>
      </c>
      <c r="F1010" s="49" t="str">
        <f ca="1">IF(ISNUMBER(D1010),(D1010-AVERAGE($D$11:$D$1010))/STDEV($D$11:$D$1010),"")</f>
        <v/>
      </c>
      <c r="G1010" s="54" t="str">
        <f ca="1">IF(ISNUMBER(B1010),(B1010-AVERAGE($B$11:$B$20))/STDEV($B$11:$B$20),"")</f>
        <v/>
      </c>
    </row>
  </sheetData>
  <sheetProtection algorithmName="SHA-512" hashValue="Ks8DEjj06hHZ7p2JHuLHrDYsTzomHm9KUZRHCBQ5ZsWqE4Lq7Hl9lfGBmjuXI+YWXMsCyBD/7xVkZGNqxs0mNw==" saltValue="QzLXuOkIDNFYzUXOJB0L3w==" spinCount="100000" sheet="1" objects="1" scenarios="1"/>
  <mergeCells count="1">
    <mergeCell ref="A1:H1"/>
  </mergeCells>
  <dataValidations disablePrompts="1" count="1">
    <dataValidation type="whole" operator="lessThanOrEqual" allowBlank="1" showInputMessage="1" showErrorMessage="1" sqref="B4" xr:uid="{E0BFED65-7873-4062-B741-368891C597E0}">
      <formula1>1000</formula1>
    </dataValidation>
  </dataValidations>
  <hyperlinks>
    <hyperlink ref="D2" r:id="rId1" xr:uid="{1727A4BA-37CA-41D6-8405-3A85A1A04C1D}"/>
  </hyperlinks>
  <pageMargins left="0.7" right="0.7" top="0.75" bottom="0.75" header="0.3" footer="0.3"/>
  <pageSetup orientation="portrait" horizontalDpi="0" verticalDpi="0" r:id="rId2"/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ED328-6E7C-435B-BD19-8A134E3E4333}">
  <dimension ref="B1:P29"/>
  <sheetViews>
    <sheetView zoomScale="130" zoomScaleNormal="130" workbookViewId="0"/>
  </sheetViews>
  <sheetFormatPr defaultColWidth="8.6640625" defaultRowHeight="15" x14ac:dyDescent="0.35"/>
  <cols>
    <col min="1" max="1" width="2.77734375" style="3" customWidth="1"/>
    <col min="2" max="2" width="11.109375" style="3" bestFit="1" customWidth="1"/>
    <col min="3" max="3" width="11.88671875" style="3" bestFit="1" customWidth="1"/>
    <col min="4" max="4" width="9.44140625" style="3" bestFit="1" customWidth="1"/>
    <col min="5" max="5" width="5.44140625" style="3" bestFit="1" customWidth="1"/>
    <col min="6" max="6" width="8.88671875" style="3" bestFit="1" customWidth="1"/>
    <col min="7" max="7" width="8.44140625" style="3" bestFit="1" customWidth="1"/>
    <col min="8" max="8" width="8.6640625" style="3" bestFit="1" customWidth="1"/>
    <col min="9" max="9" width="6.77734375" style="3" customWidth="1"/>
    <col min="10" max="10" width="11.109375" style="3" bestFit="1" customWidth="1"/>
    <col min="11" max="11" width="11.88671875" style="3" bestFit="1" customWidth="1"/>
    <col min="12" max="12" width="9.44140625" style="3" bestFit="1" customWidth="1"/>
    <col min="13" max="13" width="6.21875" style="3" bestFit="1" customWidth="1"/>
    <col min="14" max="14" width="8.88671875" style="3" bestFit="1" customWidth="1"/>
    <col min="15" max="15" width="8.44140625" style="3" bestFit="1" customWidth="1"/>
    <col min="16" max="16384" width="8.6640625" style="3"/>
  </cols>
  <sheetData>
    <row r="1" spans="2:16" ht="15.6" thickBot="1" x14ac:dyDescent="0.4">
      <c r="B1" s="40" t="s">
        <v>107</v>
      </c>
      <c r="C1" s="40"/>
      <c r="D1" s="40"/>
      <c r="E1" s="40"/>
      <c r="F1" s="40"/>
      <c r="G1" s="40"/>
      <c r="H1" s="40"/>
      <c r="J1" s="40" t="s">
        <v>106</v>
      </c>
      <c r="K1" s="40"/>
      <c r="L1" s="40"/>
      <c r="M1" s="40"/>
      <c r="N1" s="40"/>
      <c r="O1" s="40"/>
      <c r="P1" s="40"/>
    </row>
    <row r="2" spans="2:16" ht="15.6" thickTop="1" x14ac:dyDescent="0.35">
      <c r="B2" s="4"/>
      <c r="C2" s="4"/>
      <c r="D2" s="38" t="s">
        <v>90</v>
      </c>
      <c r="E2" s="38"/>
      <c r="F2" s="38"/>
      <c r="G2" s="38"/>
      <c r="H2" s="38"/>
      <c r="I2" s="5"/>
      <c r="J2" s="39" t="s">
        <v>95</v>
      </c>
      <c r="K2" s="39"/>
      <c r="L2" s="10">
        <v>11.282097222222223</v>
      </c>
      <c r="M2" s="10">
        <v>5.079142357746556</v>
      </c>
      <c r="N2" s="10">
        <v>6.1393692307692298</v>
      </c>
      <c r="O2" s="10">
        <v>7.0182795312227775</v>
      </c>
      <c r="P2" s="10">
        <v>7.3797220854901964</v>
      </c>
    </row>
    <row r="3" spans="2:16" ht="15.6" thickBot="1" x14ac:dyDescent="0.4">
      <c r="B3" s="6" t="s">
        <v>93</v>
      </c>
      <c r="C3" s="6" t="s">
        <v>92</v>
      </c>
      <c r="D3" s="7" t="s">
        <v>88</v>
      </c>
      <c r="E3" s="7" t="s">
        <v>87</v>
      </c>
      <c r="F3" s="7" t="s">
        <v>86</v>
      </c>
      <c r="G3" s="7" t="s">
        <v>85</v>
      </c>
      <c r="H3" s="7" t="s">
        <v>91</v>
      </c>
      <c r="I3" s="8"/>
      <c r="J3" s="6" t="s">
        <v>93</v>
      </c>
      <c r="K3" s="6" t="s">
        <v>92</v>
      </c>
      <c r="L3" s="7" t="s">
        <v>88</v>
      </c>
      <c r="M3" s="7" t="s">
        <v>87</v>
      </c>
      <c r="N3" s="7" t="s">
        <v>86</v>
      </c>
      <c r="O3" s="7" t="s">
        <v>85</v>
      </c>
      <c r="P3" s="6" t="s">
        <v>91</v>
      </c>
    </row>
    <row r="4" spans="2:16" ht="15.6" thickTop="1" x14ac:dyDescent="0.35">
      <c r="B4" s="11" t="s">
        <v>83</v>
      </c>
      <c r="C4" s="11" t="s">
        <v>82</v>
      </c>
      <c r="D4" s="12">
        <v>10.465666666666666</v>
      </c>
      <c r="E4" s="12">
        <v>5.371882177720356</v>
      </c>
      <c r="F4" s="12">
        <v>8.6213333333333342</v>
      </c>
      <c r="G4" s="12">
        <v>7.8107641196013295</v>
      </c>
      <c r="H4" s="12">
        <f t="shared" ref="H4:H28" si="0">AVERAGE(D4:G4)</f>
        <v>8.0674115743304213</v>
      </c>
      <c r="I4" s="9"/>
      <c r="J4" s="11" t="s">
        <v>83</v>
      </c>
      <c r="K4" s="11" t="s">
        <v>82</v>
      </c>
      <c r="L4" s="12">
        <f t="shared" ref="L4:L27" si="1">(COUNTIF($K$4:$K$27,"&lt;&gt;"&amp;$K4)*D4/SUMIFS(D$4:D$27,$K$4:$K$27,"&lt;&gt;"&amp;$K4)-1)*100</f>
        <v>-7.5274614106034861</v>
      </c>
      <c r="M4" s="12">
        <f t="shared" ref="M4:M27" si="2">(COUNTIF($K$4:$K$27,"&lt;&gt;"&amp;$K4)*E4/SUMIFS(E$4:E$27,$K$4:$K$27,"&lt;&gt;"&amp;$K4)-1)*100</f>
        <v>6.0292665721046967</v>
      </c>
      <c r="N4" s="12">
        <f t="shared" ref="N4:N27" si="3">(COUNTIF($K$4:$K$27,"&lt;&gt;"&amp;$K4)*F4/SUMIFS(F$4:F$27,$K$4:$K$27,"&lt;&gt;"&amp;$K4)-1)*100</f>
        <v>45.42894267522157</v>
      </c>
      <c r="O4" s="12">
        <f t="shared" ref="O4:O27" si="4">(COUNTIF($K$4:$K$27,"&lt;&gt;"&amp;$K4)*G4/SUMIFS(G$4:G$27,$K$4:$K$27,"&lt;&gt;"&amp;$K4)-1)*100</f>
        <v>11.840797792019565</v>
      </c>
      <c r="P4" s="12">
        <f t="shared" ref="P4:P27" si="5">AVERAGE(L4:O4)</f>
        <v>13.942886407185586</v>
      </c>
    </row>
    <row r="5" spans="2:16" x14ac:dyDescent="0.35">
      <c r="B5" s="11" t="s">
        <v>78</v>
      </c>
      <c r="C5" s="11" t="s">
        <v>79</v>
      </c>
      <c r="D5" s="12">
        <v>11.523000000000001</v>
      </c>
      <c r="E5" s="12">
        <v>5.9544377153316113</v>
      </c>
      <c r="F5" s="12">
        <v>6.830000000000001</v>
      </c>
      <c r="G5" s="12">
        <v>7.5342713178294574</v>
      </c>
      <c r="H5" s="12">
        <f t="shared" si="0"/>
        <v>7.9604272582902675</v>
      </c>
      <c r="I5" s="9"/>
      <c r="J5" s="11" t="s">
        <v>78</v>
      </c>
      <c r="K5" s="11" t="s">
        <v>79</v>
      </c>
      <c r="L5" s="12">
        <f t="shared" si="1"/>
        <v>2.2301740165761919</v>
      </c>
      <c r="M5" s="12">
        <f t="shared" si="2"/>
        <v>18.118152926215835</v>
      </c>
      <c r="N5" s="12">
        <f t="shared" si="3"/>
        <v>13.717830078386628</v>
      </c>
      <c r="O5" s="12">
        <f t="shared" si="4"/>
        <v>7.6963712600101708</v>
      </c>
      <c r="P5" s="12">
        <f t="shared" si="5"/>
        <v>10.440632070297205</v>
      </c>
    </row>
    <row r="6" spans="2:16" x14ac:dyDescent="0.35">
      <c r="B6" s="13" t="s">
        <v>78</v>
      </c>
      <c r="C6" s="13" t="s">
        <v>81</v>
      </c>
      <c r="D6" s="14">
        <v>11.192</v>
      </c>
      <c r="E6" s="14">
        <v>5.9031760963967841</v>
      </c>
      <c r="F6" s="14">
        <v>7.469666666666666</v>
      </c>
      <c r="G6" s="14">
        <v>6.533939091915836</v>
      </c>
      <c r="H6" s="14">
        <f t="shared" si="0"/>
        <v>7.7746954637448216</v>
      </c>
      <c r="I6" s="9"/>
      <c r="J6" s="13" t="s">
        <v>78</v>
      </c>
      <c r="K6" s="13" t="s">
        <v>81</v>
      </c>
      <c r="L6" s="14">
        <f t="shared" si="1"/>
        <v>-0.83301765042025355</v>
      </c>
      <c r="M6" s="14">
        <f t="shared" si="2"/>
        <v>17.049526470982656</v>
      </c>
      <c r="N6" s="14">
        <f t="shared" si="3"/>
        <v>24.946697163525489</v>
      </c>
      <c r="O6" s="14">
        <f t="shared" si="4"/>
        <v>-7.1796344035829129</v>
      </c>
      <c r="P6" s="14">
        <f t="shared" si="5"/>
        <v>8.4958928951262465</v>
      </c>
    </row>
    <row r="7" spans="2:16" x14ac:dyDescent="0.35">
      <c r="B7" s="13" t="s">
        <v>78</v>
      </c>
      <c r="C7" s="13" t="s">
        <v>80</v>
      </c>
      <c r="D7" s="14">
        <v>10.552333333333332</v>
      </c>
      <c r="E7" s="14">
        <v>5.153053716264715</v>
      </c>
      <c r="F7" s="14">
        <v>7.7956666666666665</v>
      </c>
      <c r="G7" s="14">
        <v>7.1003477297895898</v>
      </c>
      <c r="H7" s="14">
        <f t="shared" si="0"/>
        <v>7.6503503615135759</v>
      </c>
      <c r="I7" s="9"/>
      <c r="J7" s="13" t="s">
        <v>78</v>
      </c>
      <c r="K7" s="13" t="s">
        <v>80</v>
      </c>
      <c r="L7" s="14">
        <f t="shared" si="1"/>
        <v>-6.7306386696283083</v>
      </c>
      <c r="M7" s="14">
        <f t="shared" si="2"/>
        <v>1.5194242979683859</v>
      </c>
      <c r="N7" s="14">
        <f t="shared" si="3"/>
        <v>30.709667856149192</v>
      </c>
      <c r="O7" s="14">
        <f t="shared" si="4"/>
        <v>1.2208111903186936</v>
      </c>
      <c r="P7" s="14">
        <f t="shared" si="5"/>
        <v>6.6798161687019899</v>
      </c>
    </row>
    <row r="8" spans="2:16" x14ac:dyDescent="0.35">
      <c r="B8" s="13" t="s">
        <v>60</v>
      </c>
      <c r="C8" s="13" t="s">
        <v>65</v>
      </c>
      <c r="D8" s="14">
        <v>11.284666666666666</v>
      </c>
      <c r="E8" s="14">
        <v>4.9819725272753361</v>
      </c>
      <c r="F8" s="14">
        <v>7.0656666666666679</v>
      </c>
      <c r="G8" s="14">
        <v>7.6600553709856039</v>
      </c>
      <c r="H8" s="14">
        <f t="shared" si="0"/>
        <v>7.7480903078985683</v>
      </c>
      <c r="I8" s="9"/>
      <c r="J8" s="13" t="s">
        <v>60</v>
      </c>
      <c r="K8" s="13" t="s">
        <v>65</v>
      </c>
      <c r="L8" s="14">
        <f t="shared" si="1"/>
        <v>2.3764960685035419E-2</v>
      </c>
      <c r="M8" s="14">
        <f t="shared" si="2"/>
        <v>-1.9946347186135527</v>
      </c>
      <c r="N8" s="14">
        <f t="shared" si="3"/>
        <v>17.842661648701387</v>
      </c>
      <c r="O8" s="14">
        <f t="shared" si="4"/>
        <v>9.5800156492546371</v>
      </c>
      <c r="P8" s="14">
        <f t="shared" si="5"/>
        <v>6.3629518850068774</v>
      </c>
    </row>
    <row r="9" spans="2:16" x14ac:dyDescent="0.35">
      <c r="B9" s="15" t="s">
        <v>60</v>
      </c>
      <c r="C9" s="15" t="s">
        <v>67</v>
      </c>
      <c r="D9" s="16">
        <v>11.365666666666668</v>
      </c>
      <c r="E9" s="16">
        <v>5.8078052325581391</v>
      </c>
      <c r="F9" s="16">
        <v>6.7890000000000006</v>
      </c>
      <c r="G9" s="16">
        <v>6.4078073089700993</v>
      </c>
      <c r="H9" s="16">
        <f t="shared" si="0"/>
        <v>7.5925698020487271</v>
      </c>
      <c r="I9" s="9"/>
      <c r="J9" s="15" t="s">
        <v>60</v>
      </c>
      <c r="K9" s="15" t="s">
        <v>67</v>
      </c>
      <c r="L9" s="16">
        <f t="shared" si="1"/>
        <v>0.77318064182860802</v>
      </c>
      <c r="M9" s="16">
        <f t="shared" si="2"/>
        <v>15.063886866251174</v>
      </c>
      <c r="N9" s="16">
        <f t="shared" si="3"/>
        <v>13.001651213925737</v>
      </c>
      <c r="O9" s="16">
        <f t="shared" si="4"/>
        <v>-9.0423081053187637</v>
      </c>
      <c r="P9" s="16">
        <f t="shared" si="5"/>
        <v>4.9491026541716883</v>
      </c>
    </row>
    <row r="10" spans="2:16" x14ac:dyDescent="0.35">
      <c r="B10" s="15" t="s">
        <v>70</v>
      </c>
      <c r="C10" s="15" t="s">
        <v>72</v>
      </c>
      <c r="D10" s="16">
        <v>11.57</v>
      </c>
      <c r="E10" s="16">
        <v>5.5869804676284813</v>
      </c>
      <c r="F10" s="16">
        <v>5.9249999999999998</v>
      </c>
      <c r="G10" s="16">
        <v>7.2555924695459586</v>
      </c>
      <c r="H10" s="16">
        <f t="shared" si="0"/>
        <v>7.5843932342936107</v>
      </c>
      <c r="I10" s="9"/>
      <c r="J10" s="15" t="s">
        <v>70</v>
      </c>
      <c r="K10" s="15" t="s">
        <v>72</v>
      </c>
      <c r="L10" s="16">
        <f t="shared" si="1"/>
        <v>2.665763032712154</v>
      </c>
      <c r="M10" s="16">
        <f t="shared" si="2"/>
        <v>10.478771697955857</v>
      </c>
      <c r="N10" s="16">
        <f t="shared" si="3"/>
        <v>-1.9922782884697843</v>
      </c>
      <c r="O10" s="16">
        <f t="shared" si="4"/>
        <v>3.5335652090690672</v>
      </c>
      <c r="P10" s="16">
        <f t="shared" si="5"/>
        <v>3.6714554128168233</v>
      </c>
    </row>
    <row r="11" spans="2:16" x14ac:dyDescent="0.35">
      <c r="B11" s="15" t="s">
        <v>75</v>
      </c>
      <c r="C11" s="15" t="s">
        <v>76</v>
      </c>
      <c r="D11" s="16">
        <v>11.693333333333333</v>
      </c>
      <c r="E11" s="16">
        <v>5.4570308013924773</v>
      </c>
      <c r="F11" s="16">
        <v>5.3264999999999993</v>
      </c>
      <c r="G11" s="16">
        <v>7.8984717607973423</v>
      </c>
      <c r="H11" s="16">
        <f t="shared" si="0"/>
        <v>7.5938339738807885</v>
      </c>
      <c r="I11" s="9"/>
      <c r="J11" s="15" t="s">
        <v>75</v>
      </c>
      <c r="K11" s="15" t="s">
        <v>76</v>
      </c>
      <c r="L11" s="16">
        <f t="shared" si="1"/>
        <v>3.8095495418993819</v>
      </c>
      <c r="M11" s="16">
        <f t="shared" si="2"/>
        <v>7.7886781401789618</v>
      </c>
      <c r="N11" s="16">
        <f t="shared" si="3"/>
        <v>-12.269920344877782</v>
      </c>
      <c r="O11" s="16">
        <f t="shared" si="4"/>
        <v>13.158454170773592</v>
      </c>
      <c r="P11" s="16">
        <f t="shared" si="5"/>
        <v>3.1216903769935382</v>
      </c>
    </row>
    <row r="12" spans="2:16" x14ac:dyDescent="0.35">
      <c r="B12" s="15" t="s">
        <v>57</v>
      </c>
      <c r="C12" s="15" t="s">
        <v>56</v>
      </c>
      <c r="D12" s="16">
        <v>12.200000000000001</v>
      </c>
      <c r="E12" s="16">
        <v>5.0402400498851563</v>
      </c>
      <c r="F12" s="16">
        <v>5.3256666666666668</v>
      </c>
      <c r="G12" s="16">
        <v>7.9875415282392046</v>
      </c>
      <c r="H12" s="16">
        <f t="shared" si="0"/>
        <v>7.6383620611977578</v>
      </c>
      <c r="I12" s="9"/>
      <c r="J12" s="15" t="s">
        <v>57</v>
      </c>
      <c r="K12" s="15" t="s">
        <v>56</v>
      </c>
      <c r="L12" s="16">
        <f t="shared" si="1"/>
        <v>8.5197966768551847</v>
      </c>
      <c r="M12" s="16">
        <f t="shared" si="2"/>
        <v>-0.79895769964259955</v>
      </c>
      <c r="N12" s="16">
        <f t="shared" si="3"/>
        <v>-12.284169205852457</v>
      </c>
      <c r="O12" s="16">
        <f t="shared" si="4"/>
        <v>14.498048428864351</v>
      </c>
      <c r="P12" s="16">
        <f t="shared" si="5"/>
        <v>2.4836795500561197</v>
      </c>
    </row>
    <row r="13" spans="2:16" x14ac:dyDescent="0.35">
      <c r="B13" s="15" t="s">
        <v>60</v>
      </c>
      <c r="C13" s="15" t="s">
        <v>61</v>
      </c>
      <c r="D13" s="16">
        <v>11.503666666666666</v>
      </c>
      <c r="E13" s="16">
        <v>5.4568587604076946</v>
      </c>
      <c r="F13" s="16">
        <v>6.2103333333333337</v>
      </c>
      <c r="G13" s="16">
        <v>6.7937497231450719</v>
      </c>
      <c r="H13" s="16">
        <f t="shared" si="0"/>
        <v>7.4911521208881915</v>
      </c>
      <c r="I13" s="9"/>
      <c r="J13" s="15" t="s">
        <v>60</v>
      </c>
      <c r="K13" s="15" t="s">
        <v>61</v>
      </c>
      <c r="L13" s="16">
        <f t="shared" si="1"/>
        <v>2.0510413988171772</v>
      </c>
      <c r="M13" s="16">
        <f t="shared" si="2"/>
        <v>7.7851206922572525</v>
      </c>
      <c r="N13" s="16">
        <f t="shared" si="3"/>
        <v>2.9387707057398016</v>
      </c>
      <c r="O13" s="16">
        <f t="shared" si="4"/>
        <v>-3.3336736427341473</v>
      </c>
      <c r="P13" s="16">
        <f t="shared" si="5"/>
        <v>2.3603147885200206</v>
      </c>
    </row>
    <row r="14" spans="2:16" x14ac:dyDescent="0.35">
      <c r="B14" s="15" t="s">
        <v>75</v>
      </c>
      <c r="C14" s="15" t="s">
        <v>74</v>
      </c>
      <c r="D14" s="16">
        <v>11.385333333333334</v>
      </c>
      <c r="E14" s="16">
        <v>4.3817383990094738</v>
      </c>
      <c r="F14" s="16">
        <v>7.5933333333333337</v>
      </c>
      <c r="G14" s="16">
        <v>6.4219003322259125</v>
      </c>
      <c r="H14" s="16">
        <f t="shared" si="0"/>
        <v>7.4455763494755134</v>
      </c>
      <c r="I14" s="9"/>
      <c r="J14" s="15" t="s">
        <v>75</v>
      </c>
      <c r="K14" s="15" t="s">
        <v>74</v>
      </c>
      <c r="L14" s="16">
        <f t="shared" si="1"/>
        <v>0.95520815261740388</v>
      </c>
      <c r="M14" s="16">
        <f t="shared" si="2"/>
        <v>-14.242703964138236</v>
      </c>
      <c r="N14" s="16">
        <f t="shared" si="3"/>
        <v>27.129634909330935</v>
      </c>
      <c r="O14" s="16">
        <f t="shared" si="4"/>
        <v>-8.8343307807143727</v>
      </c>
      <c r="P14" s="16">
        <f t="shared" si="5"/>
        <v>1.2519520792739325</v>
      </c>
    </row>
    <row r="15" spans="2:16" x14ac:dyDescent="0.35">
      <c r="B15" s="15" t="s">
        <v>70</v>
      </c>
      <c r="C15" s="15" t="s">
        <v>73</v>
      </c>
      <c r="D15" s="16">
        <v>10.921666666666667</v>
      </c>
      <c r="E15" s="16">
        <v>5.4800504234855012</v>
      </c>
      <c r="F15" s="16">
        <v>6.9766666666666666</v>
      </c>
      <c r="G15" s="16">
        <v>5.7723875968992244</v>
      </c>
      <c r="H15" s="16">
        <f t="shared" si="0"/>
        <v>7.287692838429515</v>
      </c>
      <c r="I15" s="9"/>
      <c r="J15" s="15" t="s">
        <v>70</v>
      </c>
      <c r="K15" s="15" t="s">
        <v>73</v>
      </c>
      <c r="L15" s="16">
        <f t="shared" si="1"/>
        <v>-3.3289889243226178</v>
      </c>
      <c r="M15" s="16">
        <f t="shared" si="2"/>
        <v>8.2647706261431697</v>
      </c>
      <c r="N15" s="16">
        <f t="shared" si="3"/>
        <v>16.283254887609466</v>
      </c>
      <c r="O15" s="16">
        <f t="shared" si="4"/>
        <v>-18.382051190388861</v>
      </c>
      <c r="P15" s="16">
        <f t="shared" si="5"/>
        <v>0.70924634976028944</v>
      </c>
    </row>
    <row r="16" spans="2:16" x14ac:dyDescent="0.35">
      <c r="B16" s="15" t="s">
        <v>60</v>
      </c>
      <c r="C16" s="15" t="s">
        <v>64</v>
      </c>
      <c r="D16" s="16">
        <v>11.944000000000001</v>
      </c>
      <c r="E16" s="16">
        <v>5.2608552702411719</v>
      </c>
      <c r="F16" s="16">
        <v>4.923</v>
      </c>
      <c r="G16" s="16">
        <v>7.7325692137320052</v>
      </c>
      <c r="H16" s="16">
        <f t="shared" si="0"/>
        <v>7.4651061209932941</v>
      </c>
      <c r="I16" s="9"/>
      <c r="J16" s="15" t="s">
        <v>60</v>
      </c>
      <c r="K16" s="15" t="s">
        <v>64</v>
      </c>
      <c r="L16" s="16">
        <f t="shared" si="1"/>
        <v>6.1375774489715873</v>
      </c>
      <c r="M16" s="16">
        <f t="shared" si="2"/>
        <v>3.7389949350178364</v>
      </c>
      <c r="N16" s="16">
        <f t="shared" si="3"/>
        <v>-19.14938181541217</v>
      </c>
      <c r="O16" s="16">
        <f t="shared" si="4"/>
        <v>10.667266620776727</v>
      </c>
      <c r="P16" s="16">
        <f t="shared" si="5"/>
        <v>0.34861429733849514</v>
      </c>
    </row>
    <row r="17" spans="2:16" x14ac:dyDescent="0.35">
      <c r="B17" s="19" t="s">
        <v>60</v>
      </c>
      <c r="C17" s="19" t="s">
        <v>66</v>
      </c>
      <c r="D17" s="20">
        <v>11.344666666666669</v>
      </c>
      <c r="E17" s="20">
        <v>5.5520932924203272</v>
      </c>
      <c r="F17" s="20">
        <v>6.0166666666666666</v>
      </c>
      <c r="G17" s="20">
        <v>6.2473698781838314</v>
      </c>
      <c r="H17" s="20">
        <f t="shared" si="0"/>
        <v>7.2901991259843735</v>
      </c>
      <c r="I17" s="9"/>
      <c r="J17" s="19" t="s">
        <v>60</v>
      </c>
      <c r="K17" s="19" t="s">
        <v>66</v>
      </c>
      <c r="L17" s="20">
        <f t="shared" si="1"/>
        <v>0.57884275135975383</v>
      </c>
      <c r="M17" s="20">
        <f t="shared" si="2"/>
        <v>9.7559807229402615</v>
      </c>
      <c r="N17" s="20">
        <f t="shared" si="3"/>
        <v>-0.41032911489574664</v>
      </c>
      <c r="O17" s="20">
        <f t="shared" si="4"/>
        <v>-11.407410409030316</v>
      </c>
      <c r="P17" s="20">
        <f t="shared" si="5"/>
        <v>-0.37072901240651168</v>
      </c>
    </row>
    <row r="18" spans="2:16" x14ac:dyDescent="0.35">
      <c r="B18" s="19" t="s">
        <v>83</v>
      </c>
      <c r="C18" s="19" t="s">
        <v>84</v>
      </c>
      <c r="D18" s="20">
        <v>10.757333333333335</v>
      </c>
      <c r="E18" s="20">
        <v>4.9016203703703702</v>
      </c>
      <c r="F18" s="20">
        <v>5.6856666666666671</v>
      </c>
      <c r="G18" s="20">
        <v>7.8373012181616835</v>
      </c>
      <c r="H18" s="20">
        <f t="shared" si="0"/>
        <v>7.295480397133014</v>
      </c>
      <c r="I18" s="9"/>
      <c r="J18" s="19" t="s">
        <v>83</v>
      </c>
      <c r="K18" s="19" t="s">
        <v>84</v>
      </c>
      <c r="L18" s="20">
        <f t="shared" si="1"/>
        <v>-4.8437321723657227</v>
      </c>
      <c r="M18" s="20">
        <f t="shared" si="2"/>
        <v>-3.6415452554159233</v>
      </c>
      <c r="N18" s="20">
        <f t="shared" si="3"/>
        <v>-6.1127883337102285</v>
      </c>
      <c r="O18" s="20">
        <f t="shared" si="4"/>
        <v>12.239320183241208</v>
      </c>
      <c r="P18" s="20">
        <f t="shared" si="5"/>
        <v>-0.58968639456266647</v>
      </c>
    </row>
    <row r="19" spans="2:16" x14ac:dyDescent="0.35">
      <c r="B19" s="19" t="s">
        <v>78</v>
      </c>
      <c r="C19" s="19" t="s">
        <v>77</v>
      </c>
      <c r="D19" s="20">
        <v>10.292</v>
      </c>
      <c r="E19" s="20">
        <v>4.8950520384725813</v>
      </c>
      <c r="F19" s="20">
        <v>6.8906666666666654</v>
      </c>
      <c r="G19" s="20">
        <v>5.9226356589147287</v>
      </c>
      <c r="H19" s="20">
        <f t="shared" si="0"/>
        <v>7.000088591013494</v>
      </c>
      <c r="I19" s="9"/>
      <c r="J19" s="19" t="s">
        <v>78</v>
      </c>
      <c r="K19" s="19" t="s">
        <v>77</v>
      </c>
      <c r="L19" s="20">
        <f t="shared" si="1"/>
        <v>-9.1225757740567062</v>
      </c>
      <c r="M19" s="20">
        <f t="shared" si="2"/>
        <v>-3.7760708155325395</v>
      </c>
      <c r="N19" s="20">
        <f t="shared" si="3"/>
        <v>14.778322150162261</v>
      </c>
      <c r="O19" s="20">
        <f t="shared" si="4"/>
        <v>-16.180216784318347</v>
      </c>
      <c r="P19" s="20">
        <f t="shared" si="5"/>
        <v>-3.5751353059363331</v>
      </c>
    </row>
    <row r="20" spans="2:16" x14ac:dyDescent="0.35">
      <c r="B20" s="19" t="s">
        <v>60</v>
      </c>
      <c r="C20" s="19" t="s">
        <v>59</v>
      </c>
      <c r="D20" s="20">
        <v>11.954666666666668</v>
      </c>
      <c r="E20" s="20">
        <v>4.9382729059000861</v>
      </c>
      <c r="F20" s="20">
        <v>5.3479999999999999</v>
      </c>
      <c r="G20" s="20">
        <v>6.2688062015503876</v>
      </c>
      <c r="H20" s="20">
        <f t="shared" si="0"/>
        <v>7.1274364435292847</v>
      </c>
      <c r="I20" s="9"/>
      <c r="J20" s="19" t="s">
        <v>60</v>
      </c>
      <c r="K20" s="19" t="s">
        <v>59</v>
      </c>
      <c r="L20" s="20">
        <f t="shared" si="1"/>
        <v>6.2367424949803629</v>
      </c>
      <c r="M20" s="20">
        <f t="shared" si="2"/>
        <v>-2.890589761643092</v>
      </c>
      <c r="N20" s="20">
        <f t="shared" si="3"/>
        <v>-11.902240928792352</v>
      </c>
      <c r="O20" s="20">
        <f t="shared" si="4"/>
        <v>-11.091675847086325</v>
      </c>
      <c r="P20" s="20">
        <f t="shared" si="5"/>
        <v>-4.9119410106353518</v>
      </c>
    </row>
    <row r="21" spans="2:16" x14ac:dyDescent="0.35">
      <c r="B21" s="21" t="s">
        <v>60</v>
      </c>
      <c r="C21" s="21" t="s">
        <v>62</v>
      </c>
      <c r="D21" s="22">
        <v>12.198666666666666</v>
      </c>
      <c r="E21" s="22">
        <v>4.1903236254665517</v>
      </c>
      <c r="F21" s="22">
        <v>4.6000000000000005</v>
      </c>
      <c r="G21" s="22">
        <v>7.9592613510520493</v>
      </c>
      <c r="H21" s="22">
        <f t="shared" si="0"/>
        <v>7.2370629107963174</v>
      </c>
      <c r="I21" s="9"/>
      <c r="J21" s="21" t="s">
        <v>60</v>
      </c>
      <c r="K21" s="21" t="s">
        <v>62</v>
      </c>
      <c r="L21" s="22">
        <f t="shared" si="1"/>
        <v>8.5073770650303082</v>
      </c>
      <c r="M21" s="22">
        <f t="shared" si="2"/>
        <v>-18.122346403507962</v>
      </c>
      <c r="N21" s="22">
        <f t="shared" si="3"/>
        <v>-24.627858958634352</v>
      </c>
      <c r="O21" s="22">
        <f t="shared" si="4"/>
        <v>14.072558226009058</v>
      </c>
      <c r="P21" s="22">
        <f t="shared" si="5"/>
        <v>-5.042567517775737</v>
      </c>
    </row>
    <row r="22" spans="2:16" x14ac:dyDescent="0.35">
      <c r="B22" s="21" t="s">
        <v>55</v>
      </c>
      <c r="C22" s="21" t="s">
        <v>54</v>
      </c>
      <c r="D22" s="22">
        <v>11.128333333333332</v>
      </c>
      <c r="E22" s="22">
        <v>4.8065736703273041</v>
      </c>
      <c r="F22" s="22">
        <v>4.68</v>
      </c>
      <c r="G22" s="22">
        <v>7.5949058693244744</v>
      </c>
      <c r="H22" s="22">
        <f t="shared" si="0"/>
        <v>7.0524532182462778</v>
      </c>
      <c r="I22" s="9"/>
      <c r="J22" s="21" t="s">
        <v>55</v>
      </c>
      <c r="K22" s="21" t="s">
        <v>54</v>
      </c>
      <c r="L22" s="22">
        <f t="shared" si="1"/>
        <v>-1.42131601718265</v>
      </c>
      <c r="M22" s="22">
        <f t="shared" si="2"/>
        <v>-5.5867193375582769</v>
      </c>
      <c r="N22" s="22">
        <f t="shared" si="3"/>
        <v>-23.273310911551171</v>
      </c>
      <c r="O22" s="22">
        <f t="shared" si="4"/>
        <v>8.6040194689774196</v>
      </c>
      <c r="P22" s="22">
        <f t="shared" si="5"/>
        <v>-5.4193316993286693</v>
      </c>
    </row>
    <row r="23" spans="2:16" x14ac:dyDescent="0.35">
      <c r="B23" s="21" t="s">
        <v>60</v>
      </c>
      <c r="C23" s="21" t="s">
        <v>63</v>
      </c>
      <c r="D23" s="22">
        <v>11.327999999999998</v>
      </c>
      <c r="E23" s="22">
        <v>4.8788806345104794</v>
      </c>
      <c r="F23" s="22">
        <v>5.333333333333333</v>
      </c>
      <c r="G23" s="22">
        <v>6.5392414174972302</v>
      </c>
      <c r="H23" s="22">
        <f t="shared" si="0"/>
        <v>7.0198638463352596</v>
      </c>
      <c r="I23" s="9"/>
      <c r="J23" s="21" t="s">
        <v>60</v>
      </c>
      <c r="K23" s="21" t="s">
        <v>63</v>
      </c>
      <c r="L23" s="22">
        <f t="shared" si="1"/>
        <v>0.42462872288893116</v>
      </c>
      <c r="M23" s="22">
        <f t="shared" si="2"/>
        <v>-4.1072118825892563</v>
      </c>
      <c r="N23" s="22">
        <f t="shared" si="3"/>
        <v>-12.153073269827308</v>
      </c>
      <c r="O23" s="22">
        <f t="shared" si="4"/>
        <v>-7.1012677922204563</v>
      </c>
      <c r="P23" s="22">
        <f t="shared" si="5"/>
        <v>-5.7342310554370224</v>
      </c>
    </row>
    <row r="24" spans="2:16" x14ac:dyDescent="0.35">
      <c r="B24" s="21" t="s">
        <v>60</v>
      </c>
      <c r="C24" s="21" t="s">
        <v>68</v>
      </c>
      <c r="D24" s="22">
        <v>11.163666666666666</v>
      </c>
      <c r="E24" s="22">
        <v>5.4852093202698837</v>
      </c>
      <c r="F24" s="22">
        <v>4.3450000000000006</v>
      </c>
      <c r="G24" s="22">
        <v>6.6267320044296794</v>
      </c>
      <c r="H24" s="22">
        <f t="shared" si="0"/>
        <v>6.9051519978415579</v>
      </c>
      <c r="I24" s="9"/>
      <c r="J24" s="21" t="s">
        <v>60</v>
      </c>
      <c r="K24" s="21" t="s">
        <v>68</v>
      </c>
      <c r="L24" s="22">
        <f t="shared" si="1"/>
        <v>-1.0948614570761128</v>
      </c>
      <c r="M24" s="22">
        <f t="shared" si="2"/>
        <v>8.3714929040587407</v>
      </c>
      <c r="N24" s="22">
        <f t="shared" si="3"/>
        <v>-28.935195336064766</v>
      </c>
      <c r="O24" s="22">
        <f t="shared" si="4"/>
        <v>-5.8074444377180567</v>
      </c>
      <c r="P24" s="22">
        <f t="shared" si="5"/>
        <v>-6.8665020817000491</v>
      </c>
    </row>
    <row r="25" spans="2:16" x14ac:dyDescent="0.35">
      <c r="B25" s="21" t="s">
        <v>57</v>
      </c>
      <c r="C25" s="21" t="s">
        <v>58</v>
      </c>
      <c r="D25" s="22">
        <v>11.344333333333333</v>
      </c>
      <c r="E25" s="22">
        <v>3.8856384133649158</v>
      </c>
      <c r="F25" s="22">
        <v>5.5333333333333341</v>
      </c>
      <c r="G25" s="22">
        <v>7.2524695459579185</v>
      </c>
      <c r="H25" s="22">
        <f t="shared" si="0"/>
        <v>7.0039436564973752</v>
      </c>
      <c r="I25" s="9"/>
      <c r="J25" s="21" t="s">
        <v>57</v>
      </c>
      <c r="K25" s="21" t="s">
        <v>58</v>
      </c>
      <c r="L25" s="22">
        <f t="shared" si="1"/>
        <v>0.57575827660554246</v>
      </c>
      <c r="M25" s="22">
        <f t="shared" si="2"/>
        <v>-24.271822416597587</v>
      </c>
      <c r="N25" s="22">
        <f t="shared" si="3"/>
        <v>-8.728085955289167</v>
      </c>
      <c r="O25" s="22">
        <f t="shared" si="4"/>
        <v>3.4869976379008794</v>
      </c>
      <c r="P25" s="22">
        <f t="shared" si="5"/>
        <v>-7.2342881143450839</v>
      </c>
    </row>
    <row r="26" spans="2:16" x14ac:dyDescent="0.35">
      <c r="B26" s="21" t="s">
        <v>70</v>
      </c>
      <c r="C26" s="21" t="s">
        <v>71</v>
      </c>
      <c r="D26" s="22">
        <v>10.962333333333333</v>
      </c>
      <c r="E26" s="22">
        <v>3.9069475846971002</v>
      </c>
      <c r="F26" s="22">
        <v>5.3259999999999996</v>
      </c>
      <c r="G26" s="22">
        <v>7.3523864894795139</v>
      </c>
      <c r="H26" s="22">
        <f t="shared" si="0"/>
        <v>6.886916851877487</v>
      </c>
      <c r="I26" s="9"/>
      <c r="J26" s="21" t="s">
        <v>70</v>
      </c>
      <c r="K26" s="21" t="s">
        <v>71</v>
      </c>
      <c r="L26" s="22">
        <f t="shared" si="1"/>
        <v>-2.9538479697828079</v>
      </c>
      <c r="M26" s="22">
        <f t="shared" si="2"/>
        <v>-23.842771315257394</v>
      </c>
      <c r="N26" s="22">
        <f t="shared" si="3"/>
        <v>-12.278469681869986</v>
      </c>
      <c r="O26" s="22">
        <f t="shared" si="4"/>
        <v>4.9778074796605232</v>
      </c>
      <c r="P26" s="22">
        <f t="shared" si="5"/>
        <v>-8.524320371812415</v>
      </c>
    </row>
    <row r="27" spans="2:16" ht="15.6" thickBot="1" x14ac:dyDescent="0.4">
      <c r="B27" s="32" t="s">
        <v>70</v>
      </c>
      <c r="C27" s="32" t="s">
        <v>69</v>
      </c>
      <c r="D27" s="33">
        <v>10.695</v>
      </c>
      <c r="E27" s="33">
        <v>4.6227230925208147</v>
      </c>
      <c r="F27" s="33">
        <v>4.3596666666666666</v>
      </c>
      <c r="G27" s="33">
        <v>5.9282015511184936</v>
      </c>
      <c r="H27" s="33">
        <f t="shared" si="0"/>
        <v>6.4013978275764938</v>
      </c>
      <c r="I27" s="9"/>
      <c r="J27" s="30" t="s">
        <v>70</v>
      </c>
      <c r="K27" s="30" t="s">
        <v>69</v>
      </c>
      <c r="L27" s="31">
        <f t="shared" si="1"/>
        <v>-5.4177892046663345</v>
      </c>
      <c r="M27" s="31">
        <f t="shared" si="2"/>
        <v>-9.3403574394212878</v>
      </c>
      <c r="N27" s="31">
        <f t="shared" si="3"/>
        <v>-28.687876557345749</v>
      </c>
      <c r="O27" s="31">
        <f t="shared" si="4"/>
        <v>-16.098572316060089</v>
      </c>
      <c r="P27" s="31">
        <f t="shared" si="5"/>
        <v>-14.886148879373366</v>
      </c>
    </row>
    <row r="28" spans="2:16" ht="16.2" thickTop="1" thickBot="1" x14ac:dyDescent="0.4">
      <c r="B28" s="27" t="s">
        <v>89</v>
      </c>
      <c r="C28" s="27"/>
      <c r="D28" s="28">
        <v>11.282097222222223</v>
      </c>
      <c r="E28" s="28">
        <v>5.079142357746556</v>
      </c>
      <c r="F28" s="28">
        <v>6.1393692307692298</v>
      </c>
      <c r="G28" s="28">
        <v>7.0182795312227775</v>
      </c>
      <c r="H28" s="28">
        <f t="shared" si="0"/>
        <v>7.3797220854901964</v>
      </c>
    </row>
    <row r="29" spans="2:16" ht="15.6" thickTop="1" x14ac:dyDescent="0.35"/>
  </sheetData>
  <sheetProtection algorithmName="SHA-512" hashValue="cLqlTXDgRi87Vbmtz0t8GiH+5HeXKbEPkaOUyJWx2il2+WJj/c478tSnSc3+nzta4QEiaPQgvH9sklrKhvmhZg==" saltValue="JC8tZlRLwz3r9ITbgO49lA==" spinCount="100000" sheet="1" objects="1" scenarios="1"/>
  <sortState xmlns:xlrd2="http://schemas.microsoft.com/office/spreadsheetml/2017/richdata2" ref="B4:P28">
    <sortCondition descending="1" ref="P4:P28"/>
  </sortState>
  <mergeCells count="4">
    <mergeCell ref="D2:H2"/>
    <mergeCell ref="J2:K2"/>
    <mergeCell ref="J1:P1"/>
    <mergeCell ref="B1:H1"/>
  </mergeCells>
  <conditionalFormatting sqref="D4:H27">
    <cfRule type="expression" dxfId="1" priority="1">
      <formula>D4=MAX(D$4:D$27)</formula>
    </cfRule>
  </conditionalFormatting>
  <conditionalFormatting sqref="L4:O27">
    <cfRule type="expression" dxfId="0" priority="2">
      <formula>L4=MAX(L$4:L$27)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B6542-29D6-47A1-A1BF-612335549842}">
  <dimension ref="B1:Q29"/>
  <sheetViews>
    <sheetView zoomScale="130" zoomScaleNormal="130" workbookViewId="0"/>
  </sheetViews>
  <sheetFormatPr defaultColWidth="8.6640625" defaultRowHeight="15" x14ac:dyDescent="0.35"/>
  <cols>
    <col min="1" max="1" width="2.77734375" style="3" customWidth="1"/>
    <col min="2" max="2" width="11.109375" style="3" bestFit="1" customWidth="1"/>
    <col min="3" max="3" width="11.88671875" style="3" bestFit="1" customWidth="1"/>
    <col min="4" max="4" width="9.44140625" style="3" bestFit="1" customWidth="1"/>
    <col min="5" max="5" width="5.44140625" style="3" bestFit="1" customWidth="1"/>
    <col min="6" max="6" width="8.88671875" style="3" bestFit="1" customWidth="1"/>
    <col min="7" max="7" width="8.44140625" style="3" bestFit="1" customWidth="1"/>
    <col min="8" max="8" width="8.6640625" style="3" bestFit="1" customWidth="1"/>
    <col min="9" max="9" width="6.77734375" style="3" customWidth="1"/>
    <col min="10" max="10" width="11.109375" style="3" bestFit="1" customWidth="1"/>
    <col min="11" max="11" width="11.88671875" style="3" bestFit="1" customWidth="1"/>
    <col min="12" max="12" width="9.44140625" style="3" bestFit="1" customWidth="1"/>
    <col min="13" max="13" width="5.44140625" style="3" bestFit="1" customWidth="1"/>
    <col min="14" max="14" width="8.88671875" style="3" bestFit="1" customWidth="1"/>
    <col min="15" max="15" width="8.44140625" style="3" bestFit="1" customWidth="1"/>
    <col min="16" max="16" width="8.6640625" style="3"/>
    <col min="17" max="17" width="12.33203125" style="3" bestFit="1" customWidth="1"/>
    <col min="18" max="16384" width="8.6640625" style="3"/>
  </cols>
  <sheetData>
    <row r="1" spans="2:17" ht="15.6" thickBot="1" x14ac:dyDescent="0.4">
      <c r="B1" s="40" t="s">
        <v>107</v>
      </c>
      <c r="C1" s="40"/>
      <c r="D1" s="40"/>
      <c r="E1" s="40"/>
      <c r="F1" s="40"/>
      <c r="G1" s="40"/>
      <c r="H1" s="40"/>
      <c r="J1" s="40" t="s">
        <v>106</v>
      </c>
      <c r="K1" s="40"/>
      <c r="L1" s="40"/>
      <c r="M1" s="40"/>
      <c r="N1" s="40"/>
      <c r="O1" s="40"/>
      <c r="P1" s="40"/>
      <c r="Q1" s="40"/>
    </row>
    <row r="2" spans="2:17" ht="15.6" thickTop="1" x14ac:dyDescent="0.35">
      <c r="B2" s="4"/>
      <c r="C2" s="4"/>
      <c r="D2" s="38" t="s">
        <v>90</v>
      </c>
      <c r="E2" s="38"/>
      <c r="F2" s="38"/>
      <c r="G2" s="38"/>
      <c r="H2" s="38"/>
      <c r="I2" s="5"/>
      <c r="J2" s="39" t="s">
        <v>95</v>
      </c>
      <c r="K2" s="39"/>
      <c r="L2" s="10">
        <v>11.282097222222223</v>
      </c>
      <c r="M2" s="10">
        <v>5.079142357746556</v>
      </c>
      <c r="N2" s="10">
        <v>6.1393692307692298</v>
      </c>
      <c r="O2" s="10">
        <v>7.0182795312227775</v>
      </c>
      <c r="P2" s="10">
        <v>7.3797220854901964</v>
      </c>
      <c r="Q2" s="10"/>
    </row>
    <row r="3" spans="2:17" ht="15.6" thickBot="1" x14ac:dyDescent="0.4">
      <c r="B3" s="6" t="s">
        <v>93</v>
      </c>
      <c r="C3" s="6" t="s">
        <v>92</v>
      </c>
      <c r="D3" s="7" t="s">
        <v>88</v>
      </c>
      <c r="E3" s="7" t="s">
        <v>87</v>
      </c>
      <c r="F3" s="7" t="s">
        <v>86</v>
      </c>
      <c r="G3" s="7" t="s">
        <v>85</v>
      </c>
      <c r="H3" s="7" t="s">
        <v>91</v>
      </c>
      <c r="I3" s="8"/>
      <c r="J3" s="6" t="s">
        <v>93</v>
      </c>
      <c r="K3" s="6" t="s">
        <v>92</v>
      </c>
      <c r="L3" s="7" t="s">
        <v>88</v>
      </c>
      <c r="M3" s="7" t="s">
        <v>87</v>
      </c>
      <c r="N3" s="7" t="s">
        <v>86</v>
      </c>
      <c r="O3" s="7" t="s">
        <v>85</v>
      </c>
      <c r="P3" s="6" t="s">
        <v>91</v>
      </c>
      <c r="Q3" s="6" t="s">
        <v>94</v>
      </c>
    </row>
    <row r="4" spans="2:17" ht="15.6" thickTop="1" x14ac:dyDescent="0.35">
      <c r="B4" s="11" t="s">
        <v>83</v>
      </c>
      <c r="C4" s="11" t="s">
        <v>84</v>
      </c>
      <c r="D4" s="12">
        <v>10.757333333333335</v>
      </c>
      <c r="E4" s="12">
        <v>4.9016203703703702</v>
      </c>
      <c r="F4" s="12">
        <v>5.6856666666666671</v>
      </c>
      <c r="G4" s="12">
        <v>7.8373012181616835</v>
      </c>
      <c r="H4" s="12">
        <f t="shared" ref="H4:H27" si="0">AVERAGE(D4:G4)</f>
        <v>7.295480397133014</v>
      </c>
      <c r="I4" s="9"/>
      <c r="J4" s="11" t="s">
        <v>83</v>
      </c>
      <c r="K4" s="11" t="s">
        <v>84</v>
      </c>
      <c r="L4" s="12">
        <f t="shared" ref="L4:L27" si="1">(COUNTIF($J$4:$J$27,"&lt;&gt;"&amp;$J4)*D4/SUMIFS(D$4:D$27,$J$4:$J$27,"&lt;&gt;"&amp;$J4)-1)*100</f>
        <v>-5.1637498296916</v>
      </c>
      <c r="M4" s="12">
        <f t="shared" ref="M4:M27" si="2">(COUNTIF($J$4:$J$27,"&lt;&gt;"&amp;$J4)*E4/SUMIFS(E$4:E$27,$J$4:$J$27,"&lt;&gt;"&amp;$J4)-1)*100</f>
        <v>-3.3955071475553988</v>
      </c>
      <c r="N4" s="12">
        <f t="shared" ref="N4:N27" si="3">(COUNTIF($J$4:$J$27,"&lt;&gt;"&amp;$J4)*F4/SUMIFS(F$4:F$27,$J$4:$J$27,"&lt;&gt;"&amp;$J4)-1)*100</f>
        <v>-4.2693745623287978</v>
      </c>
      <c r="O4" s="12">
        <f t="shared" ref="O4:O27" si="4">(COUNTIF($J$4:$J$27,"&lt;&gt;"&amp;$J4)*G4/SUMIFS(G$4:G$27,$J$4:$J$27,"&lt;&gt;"&amp;$J4)-1)*100</f>
        <v>12.84763448184103</v>
      </c>
      <c r="P4" s="12">
        <f t="shared" ref="P4:P27" si="5">AVERAGE(L4:O4)</f>
        <v>4.7507355663083395E-3</v>
      </c>
      <c r="Q4" s="12">
        <f t="shared" ref="Q4:Q27" si="6">SUMIF($J$4:$J$27,J4,$P$4:$P$27)/COUNTIF($J$4:$J$27,J4)</f>
        <v>6.9726485101703783</v>
      </c>
    </row>
    <row r="5" spans="2:17" x14ac:dyDescent="0.35">
      <c r="B5" s="11" t="s">
        <v>83</v>
      </c>
      <c r="C5" s="11" t="s">
        <v>82</v>
      </c>
      <c r="D5" s="12">
        <v>10.465666666666666</v>
      </c>
      <c r="E5" s="12">
        <v>5.371882177720356</v>
      </c>
      <c r="F5" s="12">
        <v>8.6213333333333342</v>
      </c>
      <c r="G5" s="12">
        <v>7.8107641196013295</v>
      </c>
      <c r="H5" s="12">
        <f t="shared" si="0"/>
        <v>8.0674115743304213</v>
      </c>
      <c r="I5" s="9"/>
      <c r="J5" s="11" t="s">
        <v>83</v>
      </c>
      <c r="K5" s="11" t="s">
        <v>82</v>
      </c>
      <c r="L5" s="12">
        <f t="shared" si="1"/>
        <v>-7.7350723042522436</v>
      </c>
      <c r="M5" s="12">
        <f t="shared" si="2"/>
        <v>5.8727347753674497</v>
      </c>
      <c r="N5" s="12">
        <f t="shared" si="3"/>
        <v>45.158990228054627</v>
      </c>
      <c r="O5" s="12">
        <f t="shared" si="4"/>
        <v>12.465532439927962</v>
      </c>
      <c r="P5" s="12">
        <f t="shared" si="5"/>
        <v>13.940546284774449</v>
      </c>
      <c r="Q5" s="12">
        <f t="shared" si="6"/>
        <v>6.9726485101703783</v>
      </c>
    </row>
    <row r="6" spans="2:17" x14ac:dyDescent="0.35">
      <c r="B6" s="13" t="s">
        <v>78</v>
      </c>
      <c r="C6" s="13" t="s">
        <v>81</v>
      </c>
      <c r="D6" s="14">
        <v>11.192</v>
      </c>
      <c r="E6" s="14">
        <v>5.9031760963967841</v>
      </c>
      <c r="F6" s="14">
        <v>7.469666666666666</v>
      </c>
      <c r="G6" s="14">
        <v>6.533939091915836</v>
      </c>
      <c r="H6" s="14">
        <f t="shared" si="0"/>
        <v>7.7746954637448216</v>
      </c>
      <c r="I6" s="9"/>
      <c r="J6" s="13" t="s">
        <v>78</v>
      </c>
      <c r="K6" s="13" t="s">
        <v>81</v>
      </c>
      <c r="L6" s="14">
        <f t="shared" si="1"/>
        <v>-1.4836429574272447</v>
      </c>
      <c r="M6" s="14">
        <f t="shared" si="2"/>
        <v>18.070963917824699</v>
      </c>
      <c r="N6" s="14">
        <f t="shared" si="3"/>
        <v>28.804937455543509</v>
      </c>
      <c r="O6" s="14">
        <f t="shared" si="4"/>
        <v>-7.5478745532148173</v>
      </c>
      <c r="P6" s="14">
        <f t="shared" si="5"/>
        <v>9.4610959656815368</v>
      </c>
      <c r="Q6" s="14">
        <f t="shared" si="6"/>
        <v>6.5451631060472524</v>
      </c>
    </row>
    <row r="7" spans="2:17" x14ac:dyDescent="0.35">
      <c r="B7" s="13" t="s">
        <v>78</v>
      </c>
      <c r="C7" s="13" t="s">
        <v>80</v>
      </c>
      <c r="D7" s="14">
        <v>10.552333333333332</v>
      </c>
      <c r="E7" s="14">
        <v>5.153053716264715</v>
      </c>
      <c r="F7" s="14">
        <v>7.7956666666666665</v>
      </c>
      <c r="G7" s="14">
        <v>7.1003477297895898</v>
      </c>
      <c r="H7" s="14">
        <f t="shared" si="0"/>
        <v>7.6503503615135759</v>
      </c>
      <c r="I7" s="9"/>
      <c r="J7" s="13" t="s">
        <v>78</v>
      </c>
      <c r="K7" s="13" t="s">
        <v>80</v>
      </c>
      <c r="L7" s="14">
        <f t="shared" si="1"/>
        <v>-7.1142388939502865</v>
      </c>
      <c r="M7" s="14">
        <f t="shared" si="2"/>
        <v>3.0675706542243164</v>
      </c>
      <c r="N7" s="14">
        <f t="shared" si="3"/>
        <v>34.426394407282636</v>
      </c>
      <c r="O7" s="14">
        <f t="shared" si="4"/>
        <v>0.46653784123753539</v>
      </c>
      <c r="P7" s="14">
        <f t="shared" si="5"/>
        <v>7.7115660021985502</v>
      </c>
      <c r="Q7" s="14">
        <f t="shared" si="6"/>
        <v>6.5451631060472524</v>
      </c>
    </row>
    <row r="8" spans="2:17" x14ac:dyDescent="0.35">
      <c r="B8" s="13" t="s">
        <v>78</v>
      </c>
      <c r="C8" s="13" t="s">
        <v>79</v>
      </c>
      <c r="D8" s="14">
        <v>11.523000000000001</v>
      </c>
      <c r="E8" s="14">
        <v>5.9544377153316113</v>
      </c>
      <c r="F8" s="14">
        <v>6.830000000000001</v>
      </c>
      <c r="G8" s="14">
        <v>7.5342713178294574</v>
      </c>
      <c r="H8" s="14">
        <f t="shared" si="0"/>
        <v>7.9604272582902675</v>
      </c>
      <c r="I8" s="9"/>
      <c r="J8" s="13" t="s">
        <v>78</v>
      </c>
      <c r="K8" s="13" t="s">
        <v>79</v>
      </c>
      <c r="L8" s="14">
        <f t="shared" si="1"/>
        <v>1.4299483739783847</v>
      </c>
      <c r="M8" s="14">
        <f t="shared" si="2"/>
        <v>19.096260920791906</v>
      </c>
      <c r="N8" s="14">
        <f t="shared" si="3"/>
        <v>17.774696258828481</v>
      </c>
      <c r="O8" s="14">
        <f t="shared" si="4"/>
        <v>6.6063498951050237</v>
      </c>
      <c r="P8" s="14">
        <f t="shared" si="5"/>
        <v>11.226813862175948</v>
      </c>
      <c r="Q8" s="14">
        <f t="shared" si="6"/>
        <v>6.5451631060472524</v>
      </c>
    </row>
    <row r="9" spans="2:17" x14ac:dyDescent="0.35">
      <c r="B9" s="13" t="s">
        <v>78</v>
      </c>
      <c r="C9" s="13" t="s">
        <v>77</v>
      </c>
      <c r="D9" s="14">
        <v>10.292</v>
      </c>
      <c r="E9" s="14">
        <v>4.8950520384725813</v>
      </c>
      <c r="F9" s="14">
        <v>6.8906666666666654</v>
      </c>
      <c r="G9" s="14">
        <v>5.9226356589147287</v>
      </c>
      <c r="H9" s="14">
        <f t="shared" si="0"/>
        <v>7.000088591013494</v>
      </c>
      <c r="I9" s="9"/>
      <c r="J9" s="13" t="s">
        <v>78</v>
      </c>
      <c r="K9" s="13" t="s">
        <v>77</v>
      </c>
      <c r="L9" s="14">
        <f t="shared" si="1"/>
        <v>-9.40579461381712</v>
      </c>
      <c r="M9" s="14">
        <f t="shared" si="2"/>
        <v>-2.092788158030523</v>
      </c>
      <c r="N9" s="14">
        <f t="shared" si="3"/>
        <v>18.820816059663326</v>
      </c>
      <c r="O9" s="14">
        <f t="shared" si="4"/>
        <v>-16.197526911283788</v>
      </c>
      <c r="P9" s="14">
        <f t="shared" si="5"/>
        <v>-2.2188234058670262</v>
      </c>
      <c r="Q9" s="14">
        <f t="shared" si="6"/>
        <v>6.5451631060472524</v>
      </c>
    </row>
    <row r="10" spans="2:17" x14ac:dyDescent="0.35">
      <c r="B10" s="15" t="s">
        <v>75</v>
      </c>
      <c r="C10" s="15" t="s">
        <v>76</v>
      </c>
      <c r="D10" s="16">
        <v>11.693333333333333</v>
      </c>
      <c r="E10" s="16">
        <v>5.4570308013924773</v>
      </c>
      <c r="F10" s="16">
        <v>5.3264999999999993</v>
      </c>
      <c r="G10" s="16">
        <v>7.8984717607973423</v>
      </c>
      <c r="H10" s="16">
        <f t="shared" si="0"/>
        <v>7.5938339738807885</v>
      </c>
      <c r="I10" s="9"/>
      <c r="J10" s="15" t="s">
        <v>75</v>
      </c>
      <c r="K10" s="15" t="s">
        <v>76</v>
      </c>
      <c r="L10" s="16">
        <f t="shared" si="1"/>
        <v>3.8603101974901577</v>
      </c>
      <c r="M10" s="16">
        <f t="shared" si="2"/>
        <v>7.1336641645641796</v>
      </c>
      <c r="N10" s="16">
        <f t="shared" si="3"/>
        <v>-11.258838170293629</v>
      </c>
      <c r="O10" s="16">
        <f t="shared" si="4"/>
        <v>12.748672550906349</v>
      </c>
      <c r="P10" s="16">
        <f t="shared" si="5"/>
        <v>3.1209521856667646</v>
      </c>
      <c r="Q10" s="16">
        <f t="shared" si="6"/>
        <v>2.2262560155013578</v>
      </c>
    </row>
    <row r="11" spans="2:17" x14ac:dyDescent="0.35">
      <c r="B11" s="15" t="s">
        <v>75</v>
      </c>
      <c r="C11" s="15" t="s">
        <v>74</v>
      </c>
      <c r="D11" s="16">
        <v>11.385333333333334</v>
      </c>
      <c r="E11" s="16">
        <v>4.3817383990094738</v>
      </c>
      <c r="F11" s="16">
        <v>7.5933333333333337</v>
      </c>
      <c r="G11" s="16">
        <v>6.4219003322259125</v>
      </c>
      <c r="H11" s="16">
        <f t="shared" si="0"/>
        <v>7.4455763494755134</v>
      </c>
      <c r="I11" s="9"/>
      <c r="J11" s="15" t="s">
        <v>75</v>
      </c>
      <c r="K11" s="15" t="s">
        <v>74</v>
      </c>
      <c r="L11" s="16">
        <f t="shared" si="1"/>
        <v>1.1246509437136343</v>
      </c>
      <c r="M11" s="16">
        <f t="shared" si="2"/>
        <v>-13.976719725190001</v>
      </c>
      <c r="N11" s="16">
        <f t="shared" si="3"/>
        <v>26.507316654508053</v>
      </c>
      <c r="O11" s="16">
        <f t="shared" si="4"/>
        <v>-8.3290084916878833</v>
      </c>
      <c r="P11" s="16">
        <f t="shared" si="5"/>
        <v>1.3315598453359505</v>
      </c>
      <c r="Q11" s="16">
        <f t="shared" si="6"/>
        <v>2.2262560155013578</v>
      </c>
    </row>
    <row r="12" spans="2:17" x14ac:dyDescent="0.35">
      <c r="B12" s="17" t="s">
        <v>57</v>
      </c>
      <c r="C12" s="17" t="s">
        <v>58</v>
      </c>
      <c r="D12" s="18">
        <v>11.344333333333333</v>
      </c>
      <c r="E12" s="18">
        <v>3.8856384133649158</v>
      </c>
      <c r="F12" s="18">
        <v>5.5333333333333341</v>
      </c>
      <c r="G12" s="18">
        <v>7.2524695459579185</v>
      </c>
      <c r="H12" s="18">
        <f t="shared" si="0"/>
        <v>7.0039436564973752</v>
      </c>
      <c r="I12" s="9"/>
      <c r="J12" s="17" t="s">
        <v>57</v>
      </c>
      <c r="K12" s="17" t="s">
        <v>58</v>
      </c>
      <c r="L12" s="18">
        <f t="shared" si="1"/>
        <v>0.9502776137353397</v>
      </c>
      <c r="M12" s="18">
        <f t="shared" si="2"/>
        <v>-24.332683109199316</v>
      </c>
      <c r="N12" s="18">
        <f t="shared" si="3"/>
        <v>-9.2295322164323679</v>
      </c>
      <c r="O12" s="18">
        <f t="shared" si="4"/>
        <v>4.1486203423226842</v>
      </c>
      <c r="P12" s="18">
        <f t="shared" si="5"/>
        <v>-7.1158293423934156</v>
      </c>
      <c r="Q12" s="18">
        <f t="shared" si="6"/>
        <v>-2.4598396106417595</v>
      </c>
    </row>
    <row r="13" spans="2:17" x14ac:dyDescent="0.35">
      <c r="B13" s="17" t="s">
        <v>57</v>
      </c>
      <c r="C13" s="17" t="s">
        <v>56</v>
      </c>
      <c r="D13" s="18">
        <v>12.200000000000001</v>
      </c>
      <c r="E13" s="18">
        <v>5.0402400498851563</v>
      </c>
      <c r="F13" s="18">
        <v>5.3256666666666668</v>
      </c>
      <c r="G13" s="18">
        <v>7.9875415282392046</v>
      </c>
      <c r="H13" s="18">
        <f t="shared" si="0"/>
        <v>7.6383620611977578</v>
      </c>
      <c r="I13" s="9"/>
      <c r="J13" s="17" t="s">
        <v>57</v>
      </c>
      <c r="K13" s="17" t="s">
        <v>56</v>
      </c>
      <c r="L13" s="18">
        <f t="shared" si="1"/>
        <v>8.5646331696504596</v>
      </c>
      <c r="M13" s="18">
        <f t="shared" si="2"/>
        <v>-1.8484479285108102</v>
      </c>
      <c r="N13" s="18">
        <f t="shared" si="3"/>
        <v>-12.636158808550613</v>
      </c>
      <c r="O13" s="18">
        <f t="shared" si="4"/>
        <v>14.70457405185055</v>
      </c>
      <c r="P13" s="18">
        <f t="shared" si="5"/>
        <v>2.1961501211098966</v>
      </c>
      <c r="Q13" s="18">
        <f t="shared" si="6"/>
        <v>-2.4598396106417595</v>
      </c>
    </row>
    <row r="14" spans="2:17" x14ac:dyDescent="0.35">
      <c r="B14" s="19" t="s">
        <v>60</v>
      </c>
      <c r="C14" s="19" t="s">
        <v>68</v>
      </c>
      <c r="D14" s="20">
        <v>11.163666666666666</v>
      </c>
      <c r="E14" s="20">
        <v>5.4852093202698837</v>
      </c>
      <c r="F14" s="20">
        <v>4.3450000000000006</v>
      </c>
      <c r="G14" s="20">
        <v>6.6267320044296794</v>
      </c>
      <c r="H14" s="20">
        <f t="shared" si="0"/>
        <v>6.9051519978415579</v>
      </c>
      <c r="I14" s="9"/>
      <c r="J14" s="19" t="s">
        <v>60</v>
      </c>
      <c r="K14" s="19" t="s">
        <v>68</v>
      </c>
      <c r="L14" s="20">
        <f t="shared" si="1"/>
        <v>0.46335551787028972</v>
      </c>
      <c r="M14" s="20">
        <f t="shared" si="2"/>
        <v>9.1987490509813021</v>
      </c>
      <c r="N14" s="20">
        <f t="shared" si="3"/>
        <v>-30.914166085136063</v>
      </c>
      <c r="O14" s="20">
        <f t="shared" si="4"/>
        <v>-6.4048367426759008</v>
      </c>
      <c r="P14" s="20">
        <f t="shared" si="5"/>
        <v>-6.9142245647400928</v>
      </c>
      <c r="Q14" s="20">
        <f t="shared" si="6"/>
        <v>-1.4583412299965817</v>
      </c>
    </row>
    <row r="15" spans="2:17" x14ac:dyDescent="0.35">
      <c r="B15" s="19" t="s">
        <v>60</v>
      </c>
      <c r="C15" s="19" t="s">
        <v>67</v>
      </c>
      <c r="D15" s="20">
        <v>11.365666666666668</v>
      </c>
      <c r="E15" s="20">
        <v>5.8078052325581391</v>
      </c>
      <c r="F15" s="20">
        <v>6.7890000000000006</v>
      </c>
      <c r="G15" s="20">
        <v>6.4078073089700993</v>
      </c>
      <c r="H15" s="20">
        <f t="shared" si="0"/>
        <v>7.5925698020487271</v>
      </c>
      <c r="I15" s="9"/>
      <c r="J15" s="19" t="s">
        <v>60</v>
      </c>
      <c r="K15" s="19" t="s">
        <v>67</v>
      </c>
      <c r="L15" s="20">
        <f t="shared" si="1"/>
        <v>2.2811810066233784</v>
      </c>
      <c r="M15" s="20">
        <f t="shared" si="2"/>
        <v>15.620941535169752</v>
      </c>
      <c r="N15" s="20">
        <f t="shared" si="3"/>
        <v>7.9456217371717486</v>
      </c>
      <c r="O15" s="20">
        <f t="shared" si="4"/>
        <v>-9.4969027261655565</v>
      </c>
      <c r="P15" s="20">
        <f t="shared" si="5"/>
        <v>4.0877103881998309</v>
      </c>
      <c r="Q15" s="20">
        <f t="shared" si="6"/>
        <v>-1.4583412299965817</v>
      </c>
    </row>
    <row r="16" spans="2:17" x14ac:dyDescent="0.35">
      <c r="B16" s="19" t="s">
        <v>60</v>
      </c>
      <c r="C16" s="19" t="s">
        <v>66</v>
      </c>
      <c r="D16" s="20">
        <v>11.344666666666669</v>
      </c>
      <c r="E16" s="20">
        <v>5.5520932924203272</v>
      </c>
      <c r="F16" s="20">
        <v>6.0166666666666666</v>
      </c>
      <c r="G16" s="20">
        <v>6.2473698781838314</v>
      </c>
      <c r="H16" s="20">
        <f t="shared" si="0"/>
        <v>7.2901991259843735</v>
      </c>
      <c r="I16" s="9"/>
      <c r="J16" s="19" t="s">
        <v>60</v>
      </c>
      <c r="K16" s="19" t="s">
        <v>66</v>
      </c>
      <c r="L16" s="20">
        <f t="shared" si="1"/>
        <v>2.0921991488817238</v>
      </c>
      <c r="M16" s="20">
        <f t="shared" si="2"/>
        <v>10.530265436946662</v>
      </c>
      <c r="N16" s="20">
        <f t="shared" si="3"/>
        <v>-4.3345376169317991</v>
      </c>
      <c r="O16" s="20">
        <f t="shared" si="4"/>
        <v>-11.762901640409984</v>
      </c>
      <c r="P16" s="20">
        <f t="shared" si="5"/>
        <v>-0.86874366787834933</v>
      </c>
      <c r="Q16" s="20">
        <f t="shared" si="6"/>
        <v>-1.4583412299965817</v>
      </c>
    </row>
    <row r="17" spans="2:17" x14ac:dyDescent="0.35">
      <c r="B17" s="19" t="s">
        <v>60</v>
      </c>
      <c r="C17" s="19" t="s">
        <v>65</v>
      </c>
      <c r="D17" s="20">
        <v>11.284666666666666</v>
      </c>
      <c r="E17" s="20">
        <v>4.9819725272753361</v>
      </c>
      <c r="F17" s="20">
        <v>7.0656666666666679</v>
      </c>
      <c r="G17" s="20">
        <v>7.6600553709856039</v>
      </c>
      <c r="H17" s="20">
        <f t="shared" si="0"/>
        <v>7.7480903078985683</v>
      </c>
      <c r="I17" s="9"/>
      <c r="J17" s="19" t="s">
        <v>60</v>
      </c>
      <c r="K17" s="19" t="s">
        <v>65</v>
      </c>
      <c r="L17" s="20">
        <f t="shared" si="1"/>
        <v>1.5522509839055454</v>
      </c>
      <c r="M17" s="20">
        <f t="shared" si="2"/>
        <v>-0.81961580309291016</v>
      </c>
      <c r="N17" s="20">
        <f t="shared" si="3"/>
        <v>12.344642999107847</v>
      </c>
      <c r="O17" s="20">
        <f t="shared" si="4"/>
        <v>8.1896978070479243</v>
      </c>
      <c r="P17" s="20">
        <f t="shared" si="5"/>
        <v>5.316743996742102</v>
      </c>
      <c r="Q17" s="20">
        <f t="shared" si="6"/>
        <v>-1.4583412299965817</v>
      </c>
    </row>
    <row r="18" spans="2:17" x14ac:dyDescent="0.35">
      <c r="B18" s="19" t="s">
        <v>60</v>
      </c>
      <c r="C18" s="19" t="s">
        <v>64</v>
      </c>
      <c r="D18" s="20">
        <v>11.944000000000001</v>
      </c>
      <c r="E18" s="20">
        <v>5.2608552702411719</v>
      </c>
      <c r="F18" s="20">
        <v>4.923</v>
      </c>
      <c r="G18" s="20">
        <v>7.7325692137320052</v>
      </c>
      <c r="H18" s="20">
        <f t="shared" si="0"/>
        <v>7.4651061209932941</v>
      </c>
      <c r="I18" s="9"/>
      <c r="J18" s="19" t="s">
        <v>60</v>
      </c>
      <c r="K18" s="19" t="s">
        <v>64</v>
      </c>
      <c r="L18" s="20">
        <f t="shared" si="1"/>
        <v>7.4856813745880713</v>
      </c>
      <c r="M18" s="20">
        <f t="shared" si="2"/>
        <v>4.7323412664829201</v>
      </c>
      <c r="N18" s="20">
        <f t="shared" si="3"/>
        <v>-21.723921665621383</v>
      </c>
      <c r="O18" s="20">
        <f t="shared" si="4"/>
        <v>9.213874572568038</v>
      </c>
      <c r="P18" s="20">
        <f t="shared" si="5"/>
        <v>-7.3006112995588346E-2</v>
      </c>
      <c r="Q18" s="20">
        <f t="shared" si="6"/>
        <v>-1.4583412299965817</v>
      </c>
    </row>
    <row r="19" spans="2:17" x14ac:dyDescent="0.35">
      <c r="B19" s="19" t="s">
        <v>60</v>
      </c>
      <c r="C19" s="19" t="s">
        <v>63</v>
      </c>
      <c r="D19" s="20">
        <v>11.327999999999998</v>
      </c>
      <c r="E19" s="20">
        <v>4.8788806345104794</v>
      </c>
      <c r="F19" s="20">
        <v>5.333333333333333</v>
      </c>
      <c r="G19" s="20">
        <v>6.5392414174972302</v>
      </c>
      <c r="H19" s="20">
        <f t="shared" si="0"/>
        <v>7.0198638463352596</v>
      </c>
      <c r="I19" s="9"/>
      <c r="J19" s="19" t="s">
        <v>60</v>
      </c>
      <c r="K19" s="19" t="s">
        <v>63</v>
      </c>
      <c r="L19" s="20">
        <f t="shared" si="1"/>
        <v>1.9422135474994162</v>
      </c>
      <c r="M19" s="20">
        <f t="shared" si="2"/>
        <v>-2.8719542044041702</v>
      </c>
      <c r="N19" s="20">
        <f t="shared" si="3"/>
        <v>-15.199590131352291</v>
      </c>
      <c r="O19" s="20">
        <f t="shared" si="4"/>
        <v>-7.6405432360044268</v>
      </c>
      <c r="P19" s="20">
        <f t="shared" si="5"/>
        <v>-5.9424685060653681</v>
      </c>
      <c r="Q19" s="20">
        <f t="shared" si="6"/>
        <v>-1.4583412299965817</v>
      </c>
    </row>
    <row r="20" spans="2:17" x14ac:dyDescent="0.35">
      <c r="B20" s="19" t="s">
        <v>60</v>
      </c>
      <c r="C20" s="19" t="s">
        <v>62</v>
      </c>
      <c r="D20" s="20">
        <v>12.198666666666666</v>
      </c>
      <c r="E20" s="20">
        <v>4.1903236254665517</v>
      </c>
      <c r="F20" s="20">
        <v>4.6000000000000005</v>
      </c>
      <c r="G20" s="20">
        <v>7.9592613510520493</v>
      </c>
      <c r="H20" s="20">
        <f t="shared" si="0"/>
        <v>7.2370629107963174</v>
      </c>
      <c r="I20" s="9"/>
      <c r="J20" s="19" t="s">
        <v>60</v>
      </c>
      <c r="K20" s="19" t="s">
        <v>62</v>
      </c>
      <c r="L20" s="20">
        <f t="shared" si="1"/>
        <v>9.7774613637090937</v>
      </c>
      <c r="M20" s="20">
        <f t="shared" si="2"/>
        <v>-16.579646955531977</v>
      </c>
      <c r="N20" s="20">
        <f t="shared" si="3"/>
        <v>-26.859646488291332</v>
      </c>
      <c r="O20" s="20">
        <f t="shared" si="4"/>
        <v>12.415646967685024</v>
      </c>
      <c r="P20" s="20">
        <f t="shared" si="5"/>
        <v>-5.311546278107298</v>
      </c>
      <c r="Q20" s="20">
        <f t="shared" si="6"/>
        <v>-1.4583412299965817</v>
      </c>
    </row>
    <row r="21" spans="2:17" x14ac:dyDescent="0.35">
      <c r="B21" s="19" t="s">
        <v>60</v>
      </c>
      <c r="C21" s="19" t="s">
        <v>61</v>
      </c>
      <c r="D21" s="20">
        <v>11.503666666666666</v>
      </c>
      <c r="E21" s="20">
        <v>5.4568587604076946</v>
      </c>
      <c r="F21" s="20">
        <v>6.2103333333333337</v>
      </c>
      <c r="G21" s="20">
        <v>6.7937497231450719</v>
      </c>
      <c r="H21" s="20">
        <f t="shared" si="0"/>
        <v>7.4911521208881915</v>
      </c>
      <c r="I21" s="9"/>
      <c r="J21" s="19" t="s">
        <v>60</v>
      </c>
      <c r="K21" s="19" t="s">
        <v>61</v>
      </c>
      <c r="L21" s="20">
        <f t="shared" si="1"/>
        <v>3.5230617860685376</v>
      </c>
      <c r="M21" s="20">
        <f t="shared" si="2"/>
        <v>8.6343502302461239</v>
      </c>
      <c r="N21" s="20">
        <f t="shared" si="3"/>
        <v>-1.2552227335765331</v>
      </c>
      <c r="O21" s="20">
        <f t="shared" si="4"/>
        <v>-4.0458986356898707</v>
      </c>
      <c r="P21" s="20">
        <f t="shared" si="5"/>
        <v>1.7140726617620647</v>
      </c>
      <c r="Q21" s="20">
        <f t="shared" si="6"/>
        <v>-1.4583412299965817</v>
      </c>
    </row>
    <row r="22" spans="2:17" x14ac:dyDescent="0.35">
      <c r="B22" s="19" t="s">
        <v>60</v>
      </c>
      <c r="C22" s="19" t="s">
        <v>59</v>
      </c>
      <c r="D22" s="20">
        <v>11.954666666666668</v>
      </c>
      <c r="E22" s="20">
        <v>4.9382729059000861</v>
      </c>
      <c r="F22" s="20">
        <v>5.3479999999999999</v>
      </c>
      <c r="G22" s="20">
        <v>6.2688062015503876</v>
      </c>
      <c r="H22" s="20">
        <f t="shared" si="0"/>
        <v>7.1274364435292847</v>
      </c>
      <c r="I22" s="9"/>
      <c r="J22" s="19" t="s">
        <v>60</v>
      </c>
      <c r="K22" s="19" t="s">
        <v>59</v>
      </c>
      <c r="L22" s="20">
        <f t="shared" si="1"/>
        <v>7.5816721594727188</v>
      </c>
      <c r="M22" s="20">
        <f t="shared" si="2"/>
        <v>-1.6895815071444997</v>
      </c>
      <c r="N22" s="20">
        <f t="shared" si="3"/>
        <v>-14.966389004213509</v>
      </c>
      <c r="O22" s="20">
        <f t="shared" si="4"/>
        <v>-11.460137595660857</v>
      </c>
      <c r="P22" s="20">
        <f t="shared" si="5"/>
        <v>-5.1336089868865367</v>
      </c>
      <c r="Q22" s="20">
        <f t="shared" si="6"/>
        <v>-1.4583412299965817</v>
      </c>
    </row>
    <row r="23" spans="2:17" x14ac:dyDescent="0.35">
      <c r="B23" s="21" t="s">
        <v>55</v>
      </c>
      <c r="C23" s="21" t="s">
        <v>54</v>
      </c>
      <c r="D23" s="22">
        <v>11.128333333333332</v>
      </c>
      <c r="E23" s="22">
        <v>4.8065736703273041</v>
      </c>
      <c r="F23" s="22">
        <v>4.68</v>
      </c>
      <c r="G23" s="22">
        <v>7.5949058693244744</v>
      </c>
      <c r="H23" s="22">
        <f t="shared" si="0"/>
        <v>7.0524532182462778</v>
      </c>
      <c r="I23" s="9"/>
      <c r="J23" s="21" t="s">
        <v>55</v>
      </c>
      <c r="K23" s="21" t="s">
        <v>54</v>
      </c>
      <c r="L23" s="22">
        <f t="shared" si="1"/>
        <v>-1.42131601718265</v>
      </c>
      <c r="M23" s="22">
        <f t="shared" si="2"/>
        <v>-5.5867193375582769</v>
      </c>
      <c r="N23" s="22">
        <f t="shared" si="3"/>
        <v>-23.273310911551182</v>
      </c>
      <c r="O23" s="22">
        <f t="shared" si="4"/>
        <v>8.604019468977441</v>
      </c>
      <c r="P23" s="22">
        <f t="shared" si="5"/>
        <v>-5.4193316993286667</v>
      </c>
      <c r="Q23" s="22">
        <f t="shared" si="6"/>
        <v>-5.4193316993286667</v>
      </c>
    </row>
    <row r="24" spans="2:17" x14ac:dyDescent="0.35">
      <c r="B24" s="23" t="s">
        <v>70</v>
      </c>
      <c r="C24" s="23" t="s">
        <v>73</v>
      </c>
      <c r="D24" s="24">
        <v>10.921666666666667</v>
      </c>
      <c r="E24" s="24">
        <v>5.4800504234855012</v>
      </c>
      <c r="F24" s="24">
        <v>6.9766666666666666</v>
      </c>
      <c r="G24" s="24">
        <v>5.7723875968992244</v>
      </c>
      <c r="H24" s="24">
        <f t="shared" si="0"/>
        <v>7.287692838429515</v>
      </c>
      <c r="I24" s="9"/>
      <c r="J24" s="23" t="s">
        <v>70</v>
      </c>
      <c r="K24" s="23" t="s">
        <v>73</v>
      </c>
      <c r="L24" s="24">
        <f t="shared" si="1"/>
        <v>-3.613075556287737</v>
      </c>
      <c r="M24" s="24">
        <f t="shared" si="2"/>
        <v>7.1340173629507841</v>
      </c>
      <c r="N24" s="24">
        <f t="shared" si="3"/>
        <v>14.0138118499735</v>
      </c>
      <c r="O24" s="24">
        <f t="shared" si="4"/>
        <v>-18.773209245933309</v>
      </c>
      <c r="P24" s="24">
        <f t="shared" si="5"/>
        <v>-0.30961389732419065</v>
      </c>
      <c r="Q24" s="24">
        <f t="shared" si="6"/>
        <v>-5.495640663749672</v>
      </c>
    </row>
    <row r="25" spans="2:17" x14ac:dyDescent="0.35">
      <c r="B25" s="23" t="s">
        <v>70</v>
      </c>
      <c r="C25" s="23" t="s">
        <v>72</v>
      </c>
      <c r="D25" s="24">
        <v>11.57</v>
      </c>
      <c r="E25" s="24">
        <v>5.5869804676284813</v>
      </c>
      <c r="F25" s="24">
        <v>5.9249999999999998</v>
      </c>
      <c r="G25" s="24">
        <v>7.2555924695459586</v>
      </c>
      <c r="H25" s="24">
        <f t="shared" si="0"/>
        <v>7.5843932342936107</v>
      </c>
      <c r="I25" s="9"/>
      <c r="J25" s="23" t="s">
        <v>70</v>
      </c>
      <c r="K25" s="23" t="s">
        <v>72</v>
      </c>
      <c r="L25" s="24">
        <f t="shared" si="1"/>
        <v>2.1086570255227421</v>
      </c>
      <c r="M25" s="24">
        <f t="shared" si="2"/>
        <v>9.224480829626124</v>
      </c>
      <c r="N25" s="24">
        <f t="shared" si="3"/>
        <v>-3.1726944274591884</v>
      </c>
      <c r="O25" s="24">
        <f t="shared" si="4"/>
        <v>2.0978722283261142</v>
      </c>
      <c r="P25" s="24">
        <f t="shared" si="5"/>
        <v>2.5645789140039481</v>
      </c>
      <c r="Q25" s="24">
        <f t="shared" si="6"/>
        <v>-5.495640663749672</v>
      </c>
    </row>
    <row r="26" spans="2:17" x14ac:dyDescent="0.35">
      <c r="B26" s="23" t="s">
        <v>70</v>
      </c>
      <c r="C26" s="23" t="s">
        <v>71</v>
      </c>
      <c r="D26" s="24">
        <v>10.962333333333333</v>
      </c>
      <c r="E26" s="24">
        <v>3.9069475846971002</v>
      </c>
      <c r="F26" s="24">
        <v>5.3259999999999996</v>
      </c>
      <c r="G26" s="24">
        <v>7.3523864894795139</v>
      </c>
      <c r="H26" s="24">
        <f t="shared" si="0"/>
        <v>6.886916851877487</v>
      </c>
      <c r="I26" s="9"/>
      <c r="J26" s="23" t="s">
        <v>70</v>
      </c>
      <c r="K26" s="23" t="s">
        <v>71</v>
      </c>
      <c r="L26" s="24">
        <f t="shared" si="1"/>
        <v>-3.2541802478142756</v>
      </c>
      <c r="M26" s="24">
        <f t="shared" si="2"/>
        <v>-23.619865141887743</v>
      </c>
      <c r="N26" s="24">
        <f t="shared" si="3"/>
        <v>-12.961649033020706</v>
      </c>
      <c r="O26" s="24">
        <f t="shared" si="4"/>
        <v>3.4599199895698929</v>
      </c>
      <c r="P26" s="24">
        <f t="shared" si="5"/>
        <v>-9.0939436082882086</v>
      </c>
      <c r="Q26" s="24">
        <f t="shared" si="6"/>
        <v>-5.495640663749672</v>
      </c>
    </row>
    <row r="27" spans="2:17" ht="15.6" thickBot="1" x14ac:dyDescent="0.4">
      <c r="B27" s="23" t="s">
        <v>70</v>
      </c>
      <c r="C27" s="23" t="s">
        <v>69</v>
      </c>
      <c r="D27" s="24">
        <v>10.695</v>
      </c>
      <c r="E27" s="24">
        <v>4.6227230925208147</v>
      </c>
      <c r="F27" s="24">
        <v>4.3596666666666666</v>
      </c>
      <c r="G27" s="24">
        <v>5.9282015511184936</v>
      </c>
      <c r="H27" s="24">
        <f t="shared" si="0"/>
        <v>6.4013978275764938</v>
      </c>
      <c r="I27" s="9"/>
      <c r="J27" s="25" t="s">
        <v>70</v>
      </c>
      <c r="K27" s="25" t="s">
        <v>69</v>
      </c>
      <c r="L27" s="26">
        <f t="shared" si="1"/>
        <v>-5.6134756363037326</v>
      </c>
      <c r="M27" s="26">
        <f t="shared" si="2"/>
        <v>-9.6265804533889892</v>
      </c>
      <c r="N27" s="26">
        <f t="shared" si="3"/>
        <v>-28.753624214725114</v>
      </c>
      <c r="O27" s="26">
        <f t="shared" si="4"/>
        <v>-16.580655949143107</v>
      </c>
      <c r="P27" s="26">
        <f t="shared" si="5"/>
        <v>-15.143584063390236</v>
      </c>
      <c r="Q27" s="26">
        <f t="shared" si="6"/>
        <v>-5.495640663749672</v>
      </c>
    </row>
    <row r="28" spans="2:17" ht="16.2" thickTop="1" thickBot="1" x14ac:dyDescent="0.4">
      <c r="B28" s="27" t="s">
        <v>89</v>
      </c>
      <c r="C28" s="27"/>
      <c r="D28" s="28">
        <v>11.282097222222223</v>
      </c>
      <c r="E28" s="28">
        <v>5.079142357746556</v>
      </c>
      <c r="F28" s="28">
        <v>6.1393692307692298</v>
      </c>
      <c r="G28" s="28">
        <v>7.0182795312227775</v>
      </c>
      <c r="H28" s="28">
        <f t="shared" ref="H28" si="7">AVERAGE(D28:G28)</f>
        <v>7.3797220854901964</v>
      </c>
    </row>
    <row r="29" spans="2:17" ht="15.6" thickTop="1" x14ac:dyDescent="0.35"/>
  </sheetData>
  <sheetProtection algorithmName="SHA-512" hashValue="oBmxGv022R/X6jxBe5Ep9KExSG+/6fAzrIzUQQbcjk0LaPG/a56KawE+ALI16rCJYzVi5DeaK2V/XtdBWqW0ag==" saltValue="T3SwApv5qOPFHh1nJClr3g==" spinCount="100000" sheet="1" objects="1" scenarios="1"/>
  <mergeCells count="4">
    <mergeCell ref="D2:H2"/>
    <mergeCell ref="J2:K2"/>
    <mergeCell ref="J1:Q1"/>
    <mergeCell ref="B1:H1"/>
  </mergeCells>
  <conditionalFormatting sqref="D4:H27">
    <cfRule type="expression" dxfId="3" priority="2">
      <formula>D4=MAX(D$4:D$27)</formula>
    </cfRule>
  </conditionalFormatting>
  <conditionalFormatting sqref="L4:P27">
    <cfRule type="expression" dxfId="2" priority="1">
      <formula>L4=MAX(L$4:L$27)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400A6-14ED-4EDF-BBD1-BF8462468A12}">
  <dimension ref="A1:A22"/>
  <sheetViews>
    <sheetView zoomScale="145" zoomScaleNormal="145" workbookViewId="0"/>
  </sheetViews>
  <sheetFormatPr defaultRowHeight="13.2" x14ac:dyDescent="0.25"/>
  <cols>
    <col min="1" max="16384" width="8.88671875" style="29"/>
  </cols>
  <sheetData>
    <row r="1" s="29" customFormat="1" x14ac:dyDescent="0.25"/>
    <row r="2" s="29" customFormat="1" x14ac:dyDescent="0.25"/>
    <row r="3" s="29" customFormat="1" x14ac:dyDescent="0.25"/>
    <row r="4" s="29" customFormat="1" x14ac:dyDescent="0.25"/>
    <row r="5" s="29" customFormat="1" x14ac:dyDescent="0.25"/>
    <row r="6" s="29" customFormat="1" x14ac:dyDescent="0.25"/>
    <row r="7" s="29" customFormat="1" x14ac:dyDescent="0.25"/>
    <row r="8" s="29" customFormat="1" x14ac:dyDescent="0.25"/>
    <row r="9" s="29" customFormat="1" x14ac:dyDescent="0.25"/>
    <row r="10" s="29" customFormat="1" x14ac:dyDescent="0.25"/>
    <row r="11" s="29" customFormat="1" x14ac:dyDescent="0.25"/>
    <row r="12" s="29" customFormat="1" x14ac:dyDescent="0.25"/>
    <row r="13" s="29" customFormat="1" x14ac:dyDescent="0.25"/>
    <row r="14" s="29" customFormat="1" x14ac:dyDescent="0.25"/>
    <row r="15" s="29" customFormat="1" x14ac:dyDescent="0.25"/>
    <row r="16" s="29" customFormat="1" x14ac:dyDescent="0.25"/>
    <row r="17" s="29" customFormat="1" x14ac:dyDescent="0.25"/>
    <row r="18" s="29" customFormat="1" x14ac:dyDescent="0.25"/>
    <row r="19" s="29" customFormat="1" x14ac:dyDescent="0.25"/>
    <row r="20" s="29" customFormat="1" x14ac:dyDescent="0.25"/>
    <row r="21" s="29" customFormat="1" x14ac:dyDescent="0.25"/>
    <row r="22" s="29" customFormat="1" x14ac:dyDescent="0.25"/>
  </sheetData>
  <sheetProtection algorithmName="SHA-512" hashValue="jiHqUEs/qL8hsA8ejrP7+u6V37NBg3MNLn7ijiJu8HcC77S08/2qRIuFKJVhlQAsz7WJZlrM5iDV9824IN/PhA==" saltValue="8m2RahTFTmv/CsmYSlKlJw==" spinCount="100000" sheet="1" objects="1" scenario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6A0F4035FD3E439A1375AA81288D3D" ma:contentTypeVersion="15" ma:contentTypeDescription="Create a new document." ma:contentTypeScope="" ma:versionID="629d0db9554db0b6d69858e5d10e2081">
  <xsd:schema xmlns:xsd="http://www.w3.org/2001/XMLSchema" xmlns:xs="http://www.w3.org/2001/XMLSchema" xmlns:p="http://schemas.microsoft.com/office/2006/metadata/properties" xmlns:ns2="297242e2-fbb8-4c67-99ce-cd3528d8cbc6" xmlns:ns3="2b487279-c3ab-426b-b6cf-53277d34fdd2" targetNamespace="http://schemas.microsoft.com/office/2006/metadata/properties" ma:root="true" ma:fieldsID="10effca0874d89e46752f2faf5212ccb" ns2:_="" ns3:_="">
    <xsd:import namespace="297242e2-fbb8-4c67-99ce-cd3528d8cbc6"/>
    <xsd:import namespace="2b487279-c3ab-426b-b6cf-53277d34f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7242e2-fbb8-4c67-99ce-cd3528d8cb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62b72aa-f2ad-421f-b636-7f0f87e2f2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87279-c3ab-426b-b6cf-53277d34fdd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9496e689-29da-4810-9b3d-58c3727f8d4d}" ma:internalName="TaxCatchAll" ma:showField="CatchAllData" ma:web="2b487279-c3ab-426b-b6cf-53277d34f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7242e2-fbb8-4c67-99ce-cd3528d8cbc6">
      <Terms xmlns="http://schemas.microsoft.com/office/infopath/2007/PartnerControls"/>
    </lcf76f155ced4ddcb4097134ff3c332f>
    <TaxCatchAll xmlns="2b487279-c3ab-426b-b6cf-53277d34fdd2" xsi:nil="true"/>
  </documentManagement>
</p:properties>
</file>

<file path=customXml/itemProps1.xml><?xml version="1.0" encoding="utf-8"?>
<ds:datastoreItem xmlns:ds="http://schemas.openxmlformats.org/officeDocument/2006/customXml" ds:itemID="{6277D62E-5E45-4A72-AFF1-71084806AE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7242e2-fbb8-4c67-99ce-cd3528d8cbc6"/>
    <ds:schemaRef ds:uri="2b487279-c3ab-426b-b6cf-53277d34f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65EDFB4-7AB7-4358-93FB-FC0B1840C2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50A427-40C7-407A-A983-9BAEA475E224}">
  <ds:schemaRefs>
    <ds:schemaRef ds:uri="http://schemas.microsoft.com/office/2006/metadata/properties"/>
    <ds:schemaRef ds:uri="http://schemas.microsoft.com/office/infopath/2007/PartnerControls"/>
    <ds:schemaRef ds:uri="297242e2-fbb8-4c67-99ce-cd3528d8cbc6"/>
    <ds:schemaRef ds:uri="2b487279-c3ab-426b-b6cf-53277d34fd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Example1-Dummy-DIST</vt:lpstr>
      <vt:lpstr>Example1-Dummy-DIST dup</vt:lpstr>
      <vt:lpstr>Example1-Dummy-DISTcalc</vt:lpstr>
      <vt:lpstr>Example1-Dummy-DISTcalc Dup</vt:lpstr>
      <vt:lpstr>Author</vt:lpstr>
      <vt:lpstr>IntroductoryIdeas</vt:lpstr>
      <vt:lpstr>LineDelta</vt:lpstr>
      <vt:lpstr>GroupDelta</vt:lpstr>
      <vt:lpstr>IrisData</vt:lpstr>
    </vt:vector>
  </TitlesOfParts>
  <Company>Syngenta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Silva Garcia James USRE</dc:creator>
  <cp:lastModifiedBy>James Silva Garcia</cp:lastModifiedBy>
  <dcterms:created xsi:type="dcterms:W3CDTF">2022-08-31T14:50:39Z</dcterms:created>
  <dcterms:modified xsi:type="dcterms:W3CDTF">2025-06-23T14:35:48Z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0x010100956A0F4035FD3E439A1375AA81288D3D</vt:lpwstr>
  </property>
  <property fmtid="{D5CDD505-2E9C-101B-9397-08002B2CF9AE}" pid="3" name="MediaServiceImageTags">
    <vt:lpwstr/>
  </property>
</Properties>
</file>