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roush/Box Sync/05_Proposals (Review-Submitted)/01_Submitted Proposals/CPS_2018_codes/Plots/"/>
    </mc:Choice>
  </mc:AlternateContent>
  <xr:revisionPtr revIDLastSave="0" documentId="13_ncr:1_{5A7F8297-1397-F444-ACC3-5E14D7EBC2E9}" xr6:coauthVersionLast="32" xr6:coauthVersionMax="32" xr10:uidLastSave="{00000000-0000-0000-0000-000000000000}"/>
  <bookViews>
    <workbookView xWindow="480" yWindow="460" windowWidth="24140" windowHeight="13740" activeTab="8" xr2:uid="{00000000-000D-0000-FFFF-FFFF00000000}"/>
  </bookViews>
  <sheets>
    <sheet name="LOOP" sheetId="4" r:id="rId1"/>
    <sheet name="loop-xor" sheetId="8" r:id="rId2"/>
    <sheet name="Arbiter" sheetId="2" r:id="rId3"/>
    <sheet name="arbiter-xor" sheetId="3" r:id="rId4"/>
    <sheet name="hd1-Prob" sheetId="1" r:id="rId5"/>
    <sheet name="hd1-Entropy" sheetId="5" r:id="rId6"/>
    <sheet name="hd2-Arbiter-emp" sheetId="6" r:id="rId7"/>
    <sheet name="hd2-arbiter-ana" sheetId="7" r:id="rId8"/>
    <sheet name="hd-any-loop_xor" sheetId="9" r:id="rId9"/>
  </sheets>
  <calcPr calcId="179017"/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3" i="9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3" i="9"/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3" i="9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3" i="1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3" i="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" i="1"/>
  <c r="S3" i="1" s="1"/>
  <c r="H66" i="1"/>
  <c r="I66" i="1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2" i="3"/>
  <c r="K66" i="1" l="1"/>
  <c r="C4" i="9"/>
  <c r="K4" i="9" s="1"/>
  <c r="M4" i="9" s="1"/>
  <c r="C5" i="9"/>
  <c r="K5" i="9" s="1"/>
  <c r="M5" i="9" s="1"/>
  <c r="C6" i="9"/>
  <c r="K6" i="9" s="1"/>
  <c r="M6" i="9" s="1"/>
  <c r="C7" i="9"/>
  <c r="K7" i="9" s="1"/>
  <c r="M7" i="9" s="1"/>
  <c r="C8" i="9"/>
  <c r="K8" i="9" s="1"/>
  <c r="M8" i="9" s="1"/>
  <c r="C9" i="9"/>
  <c r="K9" i="9" s="1"/>
  <c r="M9" i="9" s="1"/>
  <c r="C10" i="9"/>
  <c r="K10" i="9" s="1"/>
  <c r="M10" i="9" s="1"/>
  <c r="C11" i="9"/>
  <c r="K11" i="9" s="1"/>
  <c r="M11" i="9" s="1"/>
  <c r="C12" i="9"/>
  <c r="K12" i="9" s="1"/>
  <c r="M12" i="9" s="1"/>
  <c r="C13" i="9"/>
  <c r="K13" i="9" s="1"/>
  <c r="M13" i="9" s="1"/>
  <c r="C14" i="9"/>
  <c r="K14" i="9" s="1"/>
  <c r="M14" i="9" s="1"/>
  <c r="C15" i="9"/>
  <c r="K15" i="9" s="1"/>
  <c r="M15" i="9" s="1"/>
  <c r="C16" i="9"/>
  <c r="K16" i="9" s="1"/>
  <c r="M16" i="9" s="1"/>
  <c r="C17" i="9"/>
  <c r="K17" i="9" s="1"/>
  <c r="M17" i="9" s="1"/>
  <c r="C18" i="9"/>
  <c r="K18" i="9" s="1"/>
  <c r="M18" i="9" s="1"/>
  <c r="C19" i="9"/>
  <c r="K19" i="9" s="1"/>
  <c r="M19" i="9" s="1"/>
  <c r="C20" i="9"/>
  <c r="K20" i="9" s="1"/>
  <c r="M20" i="9" s="1"/>
  <c r="C21" i="9"/>
  <c r="K21" i="9" s="1"/>
  <c r="M21" i="9" s="1"/>
  <c r="C22" i="9"/>
  <c r="K22" i="9" s="1"/>
  <c r="M22" i="9" s="1"/>
  <c r="C23" i="9"/>
  <c r="K23" i="9" s="1"/>
  <c r="M23" i="9" s="1"/>
  <c r="C24" i="9"/>
  <c r="K24" i="9" s="1"/>
  <c r="M24" i="9" s="1"/>
  <c r="C25" i="9"/>
  <c r="K25" i="9" s="1"/>
  <c r="M25" i="9" s="1"/>
  <c r="C26" i="9"/>
  <c r="K26" i="9" s="1"/>
  <c r="M26" i="9" s="1"/>
  <c r="C27" i="9"/>
  <c r="K27" i="9" s="1"/>
  <c r="M27" i="9" s="1"/>
  <c r="C28" i="9"/>
  <c r="K28" i="9" s="1"/>
  <c r="M28" i="9" s="1"/>
  <c r="C29" i="9"/>
  <c r="K29" i="9" s="1"/>
  <c r="M29" i="9" s="1"/>
  <c r="C30" i="9"/>
  <c r="K30" i="9" s="1"/>
  <c r="M30" i="9" s="1"/>
  <c r="C31" i="9"/>
  <c r="K31" i="9" s="1"/>
  <c r="M31" i="9" s="1"/>
  <c r="C32" i="9"/>
  <c r="K32" i="9" s="1"/>
  <c r="M32" i="9" s="1"/>
  <c r="C33" i="9"/>
  <c r="K33" i="9" s="1"/>
  <c r="M33" i="9" s="1"/>
  <c r="C34" i="9"/>
  <c r="K34" i="9" s="1"/>
  <c r="M34" i="9" s="1"/>
  <c r="C35" i="9"/>
  <c r="K35" i="9" s="1"/>
  <c r="M35" i="9" s="1"/>
  <c r="C36" i="9"/>
  <c r="K36" i="9" s="1"/>
  <c r="M36" i="9" s="1"/>
  <c r="C37" i="9"/>
  <c r="K37" i="9" s="1"/>
  <c r="M37" i="9" s="1"/>
  <c r="C38" i="9"/>
  <c r="K38" i="9" s="1"/>
  <c r="M38" i="9" s="1"/>
  <c r="C39" i="9"/>
  <c r="K39" i="9" s="1"/>
  <c r="M39" i="9" s="1"/>
  <c r="C40" i="9"/>
  <c r="K40" i="9" s="1"/>
  <c r="M40" i="9" s="1"/>
  <c r="C41" i="9"/>
  <c r="K41" i="9" s="1"/>
  <c r="M41" i="9" s="1"/>
  <c r="C42" i="9"/>
  <c r="K42" i="9" s="1"/>
  <c r="M42" i="9" s="1"/>
  <c r="C43" i="9"/>
  <c r="K43" i="9" s="1"/>
  <c r="M43" i="9" s="1"/>
  <c r="C44" i="9"/>
  <c r="K44" i="9" s="1"/>
  <c r="M44" i="9" s="1"/>
  <c r="C45" i="9"/>
  <c r="K45" i="9" s="1"/>
  <c r="M45" i="9" s="1"/>
  <c r="C46" i="9"/>
  <c r="K46" i="9" s="1"/>
  <c r="M46" i="9" s="1"/>
  <c r="C47" i="9"/>
  <c r="K47" i="9" s="1"/>
  <c r="M47" i="9" s="1"/>
  <c r="C48" i="9"/>
  <c r="K48" i="9" s="1"/>
  <c r="M48" i="9" s="1"/>
  <c r="C49" i="9"/>
  <c r="K49" i="9" s="1"/>
  <c r="M49" i="9" s="1"/>
  <c r="C50" i="9"/>
  <c r="K50" i="9" s="1"/>
  <c r="M50" i="9" s="1"/>
  <c r="C51" i="9"/>
  <c r="K51" i="9" s="1"/>
  <c r="M51" i="9" s="1"/>
  <c r="C52" i="9"/>
  <c r="K52" i="9" s="1"/>
  <c r="M52" i="9" s="1"/>
  <c r="C53" i="9"/>
  <c r="K53" i="9" s="1"/>
  <c r="M53" i="9" s="1"/>
  <c r="C54" i="9"/>
  <c r="K54" i="9" s="1"/>
  <c r="M54" i="9" s="1"/>
  <c r="C55" i="9"/>
  <c r="K55" i="9" s="1"/>
  <c r="M55" i="9" s="1"/>
  <c r="C56" i="9"/>
  <c r="K56" i="9" s="1"/>
  <c r="M56" i="9" s="1"/>
  <c r="C57" i="9"/>
  <c r="K57" i="9" s="1"/>
  <c r="M57" i="9" s="1"/>
  <c r="C58" i="9"/>
  <c r="K58" i="9" s="1"/>
  <c r="M58" i="9" s="1"/>
  <c r="C59" i="9"/>
  <c r="K59" i="9" s="1"/>
  <c r="M59" i="9" s="1"/>
  <c r="C60" i="9"/>
  <c r="K60" i="9" s="1"/>
  <c r="M60" i="9" s="1"/>
  <c r="C61" i="9"/>
  <c r="K61" i="9" s="1"/>
  <c r="M61" i="9" s="1"/>
  <c r="C62" i="9"/>
  <c r="K62" i="9" s="1"/>
  <c r="M62" i="9" s="1"/>
  <c r="C63" i="9"/>
  <c r="K63" i="9" s="1"/>
  <c r="M63" i="9" s="1"/>
  <c r="C64" i="9"/>
  <c r="K64" i="9" s="1"/>
  <c r="M64" i="9" s="1"/>
  <c r="C65" i="9"/>
  <c r="K65" i="9" s="1"/>
  <c r="M65" i="9" s="1"/>
  <c r="C66" i="9"/>
  <c r="C3" i="9"/>
  <c r="K3" i="9" s="1"/>
  <c r="M3" i="9" s="1"/>
  <c r="E54" i="9" l="1"/>
  <c r="G54" i="9"/>
  <c r="I54" i="9" s="1"/>
  <c r="E26" i="9"/>
  <c r="G26" i="9"/>
  <c r="I26" i="9" s="1"/>
  <c r="E41" i="9"/>
  <c r="G41" i="9"/>
  <c r="I41" i="9" s="1"/>
  <c r="E9" i="9"/>
  <c r="G9" i="9"/>
  <c r="I9" i="9" s="1"/>
  <c r="E58" i="9"/>
  <c r="G58" i="9"/>
  <c r="I58" i="9" s="1"/>
  <c r="E50" i="9"/>
  <c r="G50" i="9"/>
  <c r="I50" i="9" s="1"/>
  <c r="E42" i="9"/>
  <c r="G42" i="9"/>
  <c r="I42" i="9" s="1"/>
  <c r="E34" i="9"/>
  <c r="G34" i="9"/>
  <c r="I34" i="9" s="1"/>
  <c r="E18" i="9"/>
  <c r="G18" i="9"/>
  <c r="I18" i="9" s="1"/>
  <c r="E10" i="9"/>
  <c r="G10" i="9"/>
  <c r="I10" i="9" s="1"/>
  <c r="E65" i="9"/>
  <c r="G65" i="9"/>
  <c r="I65" i="9" s="1"/>
  <c r="E57" i="9"/>
  <c r="G57" i="9"/>
  <c r="I57" i="9" s="1"/>
  <c r="E37" i="9"/>
  <c r="G37" i="9"/>
  <c r="I37" i="9" s="1"/>
  <c r="E29" i="9"/>
  <c r="G29" i="9"/>
  <c r="I29" i="9" s="1"/>
  <c r="E17" i="9"/>
  <c r="G17" i="9"/>
  <c r="I17" i="9" s="1"/>
  <c r="E5" i="9"/>
  <c r="G5" i="9"/>
  <c r="I5" i="9" s="1"/>
  <c r="E60" i="9"/>
  <c r="G60" i="9"/>
  <c r="I60" i="9" s="1"/>
  <c r="E36" i="9"/>
  <c r="G36" i="9"/>
  <c r="I36" i="9" s="1"/>
  <c r="E32" i="9"/>
  <c r="G32" i="9"/>
  <c r="I32" i="9" s="1"/>
  <c r="E28" i="9"/>
  <c r="G28" i="9"/>
  <c r="I28" i="9" s="1"/>
  <c r="E24" i="9"/>
  <c r="G24" i="9"/>
  <c r="I24" i="9" s="1"/>
  <c r="E20" i="9"/>
  <c r="G20" i="9"/>
  <c r="I20" i="9" s="1"/>
  <c r="E16" i="9"/>
  <c r="G16" i="9"/>
  <c r="I16" i="9" s="1"/>
  <c r="E12" i="9"/>
  <c r="G12" i="9"/>
  <c r="I12" i="9" s="1"/>
  <c r="E8" i="9"/>
  <c r="G8" i="9"/>
  <c r="I8" i="9" s="1"/>
  <c r="E4" i="9"/>
  <c r="G4" i="9"/>
  <c r="I4" i="9" s="1"/>
  <c r="E62" i="9"/>
  <c r="G62" i="9"/>
  <c r="I62" i="9" s="1"/>
  <c r="E46" i="9"/>
  <c r="G46" i="9"/>
  <c r="I46" i="9" s="1"/>
  <c r="E38" i="9"/>
  <c r="G38" i="9"/>
  <c r="I38" i="9" s="1"/>
  <c r="E30" i="9"/>
  <c r="G30" i="9"/>
  <c r="I30" i="9" s="1"/>
  <c r="E22" i="9"/>
  <c r="G22" i="9"/>
  <c r="I22" i="9" s="1"/>
  <c r="E14" i="9"/>
  <c r="G14" i="9"/>
  <c r="I14" i="9" s="1"/>
  <c r="E6" i="9"/>
  <c r="G6" i="9"/>
  <c r="I6" i="9" s="1"/>
  <c r="E61" i="9"/>
  <c r="G61" i="9"/>
  <c r="I61" i="9" s="1"/>
  <c r="E53" i="9"/>
  <c r="G53" i="9"/>
  <c r="I53" i="9" s="1"/>
  <c r="E49" i="9"/>
  <c r="G49" i="9"/>
  <c r="I49" i="9" s="1"/>
  <c r="E45" i="9"/>
  <c r="G45" i="9"/>
  <c r="I45" i="9" s="1"/>
  <c r="E33" i="9"/>
  <c r="G33" i="9"/>
  <c r="I33" i="9" s="1"/>
  <c r="E25" i="9"/>
  <c r="G25" i="9"/>
  <c r="I25" i="9" s="1"/>
  <c r="E21" i="9"/>
  <c r="G21" i="9"/>
  <c r="I21" i="9" s="1"/>
  <c r="E13" i="9"/>
  <c r="G13" i="9"/>
  <c r="I13" i="9" s="1"/>
  <c r="E64" i="9"/>
  <c r="G64" i="9"/>
  <c r="I64" i="9" s="1"/>
  <c r="E56" i="9"/>
  <c r="G56" i="9"/>
  <c r="I56" i="9" s="1"/>
  <c r="E52" i="9"/>
  <c r="G52" i="9"/>
  <c r="I52" i="9" s="1"/>
  <c r="E48" i="9"/>
  <c r="G48" i="9"/>
  <c r="I48" i="9" s="1"/>
  <c r="E44" i="9"/>
  <c r="G44" i="9"/>
  <c r="I44" i="9" s="1"/>
  <c r="E40" i="9"/>
  <c r="G40" i="9"/>
  <c r="I40" i="9" s="1"/>
  <c r="E3" i="9"/>
  <c r="G3" i="9"/>
  <c r="I3" i="9" s="1"/>
  <c r="E63" i="9"/>
  <c r="G63" i="9"/>
  <c r="I63" i="9" s="1"/>
  <c r="E59" i="9"/>
  <c r="G59" i="9"/>
  <c r="I59" i="9" s="1"/>
  <c r="E55" i="9"/>
  <c r="G55" i="9"/>
  <c r="I55" i="9" s="1"/>
  <c r="E51" i="9"/>
  <c r="G51" i="9"/>
  <c r="I51" i="9" s="1"/>
  <c r="E47" i="9"/>
  <c r="G47" i="9"/>
  <c r="I47" i="9" s="1"/>
  <c r="E43" i="9"/>
  <c r="G43" i="9"/>
  <c r="I43" i="9" s="1"/>
  <c r="E39" i="9"/>
  <c r="G39" i="9"/>
  <c r="I39" i="9" s="1"/>
  <c r="E35" i="9"/>
  <c r="G35" i="9"/>
  <c r="I35" i="9" s="1"/>
  <c r="E31" i="9"/>
  <c r="G31" i="9"/>
  <c r="I31" i="9" s="1"/>
  <c r="E27" i="9"/>
  <c r="G27" i="9"/>
  <c r="I27" i="9" s="1"/>
  <c r="E23" i="9"/>
  <c r="G23" i="9"/>
  <c r="I23" i="9" s="1"/>
  <c r="E19" i="9"/>
  <c r="G19" i="9"/>
  <c r="I19" i="9" s="1"/>
  <c r="E15" i="9"/>
  <c r="G15" i="9"/>
  <c r="I15" i="9" s="1"/>
  <c r="E11" i="9"/>
  <c r="G11" i="9"/>
  <c r="I11" i="9" s="1"/>
  <c r="E7" i="9"/>
  <c r="G7" i="9"/>
  <c r="I7" i="9" s="1"/>
  <c r="P3" i="1"/>
  <c r="L72" i="1"/>
  <c r="L73" i="1" s="1"/>
  <c r="K76" i="1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2" i="8"/>
  <c r="D2" i="7" l="1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C2" i="7"/>
  <c r="B2" i="7"/>
  <c r="G2" i="2" l="1"/>
  <c r="H4" i="1" l="1"/>
  <c r="H5" i="1"/>
  <c r="H6" i="1"/>
  <c r="H7" i="1"/>
  <c r="H8" i="1"/>
  <c r="H9" i="1"/>
  <c r="H10" i="1"/>
  <c r="H11" i="1"/>
  <c r="H12" i="1"/>
  <c r="O12" i="1" s="1"/>
  <c r="H13" i="1"/>
  <c r="H14" i="1"/>
  <c r="H15" i="1"/>
  <c r="H16" i="1"/>
  <c r="H17" i="1"/>
  <c r="O17" i="1" s="1"/>
  <c r="H18" i="1"/>
  <c r="H19" i="1"/>
  <c r="H20" i="1"/>
  <c r="H21" i="1"/>
  <c r="O21" i="1" s="1"/>
  <c r="H22" i="1"/>
  <c r="H23" i="1"/>
  <c r="H24" i="1"/>
  <c r="H25" i="1"/>
  <c r="O25" i="1" s="1"/>
  <c r="H26" i="1"/>
  <c r="H27" i="1"/>
  <c r="H28" i="1"/>
  <c r="H29" i="1"/>
  <c r="H30" i="1"/>
  <c r="H31" i="1"/>
  <c r="H32" i="1"/>
  <c r="H33" i="1"/>
  <c r="K33" i="1" s="1"/>
  <c r="R33" i="1" s="1"/>
  <c r="H34" i="1"/>
  <c r="O34" i="1" s="1"/>
  <c r="H35" i="1"/>
  <c r="H36" i="1"/>
  <c r="H37" i="1"/>
  <c r="K37" i="1" s="1"/>
  <c r="R37" i="1" s="1"/>
  <c r="H38" i="1"/>
  <c r="O38" i="1" s="1"/>
  <c r="H39" i="1"/>
  <c r="H40" i="1"/>
  <c r="H41" i="1"/>
  <c r="K41" i="1" s="1"/>
  <c r="R41" i="1" s="1"/>
  <c r="H42" i="1"/>
  <c r="O42" i="1" s="1"/>
  <c r="H43" i="1"/>
  <c r="H44" i="1"/>
  <c r="H45" i="1"/>
  <c r="K45" i="1" s="1"/>
  <c r="R45" i="1" s="1"/>
  <c r="H46" i="1"/>
  <c r="H47" i="1"/>
  <c r="H48" i="1"/>
  <c r="H49" i="1"/>
  <c r="K49" i="1" s="1"/>
  <c r="R49" i="1" s="1"/>
  <c r="H50" i="1"/>
  <c r="O50" i="1" s="1"/>
  <c r="H51" i="1"/>
  <c r="H52" i="1"/>
  <c r="H53" i="1"/>
  <c r="K53" i="1" s="1"/>
  <c r="R53" i="1" s="1"/>
  <c r="H54" i="1"/>
  <c r="O54" i="1" s="1"/>
  <c r="H55" i="1"/>
  <c r="H56" i="1"/>
  <c r="H57" i="1"/>
  <c r="K57" i="1" s="1"/>
  <c r="R57" i="1" s="1"/>
  <c r="H58" i="1"/>
  <c r="O58" i="1" s="1"/>
  <c r="H59" i="1"/>
  <c r="H60" i="1"/>
  <c r="H61" i="1"/>
  <c r="K61" i="1" s="1"/>
  <c r="R61" i="1" s="1"/>
  <c r="H62" i="1"/>
  <c r="H63" i="1"/>
  <c r="K63" i="1" s="1"/>
  <c r="R63" i="1" s="1"/>
  <c r="H64" i="1"/>
  <c r="H65" i="1"/>
  <c r="K65" i="1" s="1"/>
  <c r="R65" i="1" s="1"/>
  <c r="H3" i="1"/>
  <c r="O3" i="1" s="1"/>
  <c r="O4" i="1"/>
  <c r="O5" i="1"/>
  <c r="O8" i="1"/>
  <c r="O9" i="1"/>
  <c r="O13" i="1"/>
  <c r="O29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3" i="5"/>
  <c r="I64" i="1" l="1"/>
  <c r="Q64" i="1" s="1"/>
  <c r="K64" i="1"/>
  <c r="R64" i="1" s="1"/>
  <c r="I60" i="1"/>
  <c r="Q60" i="1" s="1"/>
  <c r="K60" i="1"/>
  <c r="R60" i="1" s="1"/>
  <c r="I56" i="1"/>
  <c r="Q56" i="1" s="1"/>
  <c r="K56" i="1"/>
  <c r="R56" i="1" s="1"/>
  <c r="I52" i="1"/>
  <c r="Q52" i="1" s="1"/>
  <c r="K52" i="1"/>
  <c r="R52" i="1" s="1"/>
  <c r="I48" i="1"/>
  <c r="Q48" i="1" s="1"/>
  <c r="K48" i="1"/>
  <c r="R48" i="1" s="1"/>
  <c r="I44" i="1"/>
  <c r="Q44" i="1" s="1"/>
  <c r="K44" i="1"/>
  <c r="R44" i="1" s="1"/>
  <c r="I40" i="1"/>
  <c r="Q40" i="1" s="1"/>
  <c r="K40" i="1"/>
  <c r="R40" i="1" s="1"/>
  <c r="I36" i="1"/>
  <c r="Q36" i="1" s="1"/>
  <c r="K36" i="1"/>
  <c r="R36" i="1" s="1"/>
  <c r="I32" i="1"/>
  <c r="Q32" i="1" s="1"/>
  <c r="K32" i="1"/>
  <c r="R32" i="1" s="1"/>
  <c r="I28" i="1"/>
  <c r="Q28" i="1" s="1"/>
  <c r="K28" i="1"/>
  <c r="R28" i="1" s="1"/>
  <c r="I24" i="1"/>
  <c r="Q24" i="1" s="1"/>
  <c r="K24" i="1"/>
  <c r="R24" i="1" s="1"/>
  <c r="I20" i="1"/>
  <c r="Q20" i="1" s="1"/>
  <c r="K20" i="1"/>
  <c r="R20" i="1" s="1"/>
  <c r="I16" i="1"/>
  <c r="Q16" i="1" s="1"/>
  <c r="K16" i="1"/>
  <c r="R16" i="1" s="1"/>
  <c r="O64" i="1"/>
  <c r="O56" i="1"/>
  <c r="O48" i="1"/>
  <c r="O40" i="1"/>
  <c r="O32" i="1"/>
  <c r="O28" i="1"/>
  <c r="O24" i="1"/>
  <c r="O20" i="1"/>
  <c r="O16" i="1"/>
  <c r="I59" i="1"/>
  <c r="Q59" i="1" s="1"/>
  <c r="K59" i="1"/>
  <c r="R59" i="1" s="1"/>
  <c r="I55" i="1"/>
  <c r="Q55" i="1" s="1"/>
  <c r="K55" i="1"/>
  <c r="R55" i="1" s="1"/>
  <c r="I51" i="1"/>
  <c r="Q51" i="1" s="1"/>
  <c r="K51" i="1"/>
  <c r="R51" i="1" s="1"/>
  <c r="I47" i="1"/>
  <c r="Q47" i="1" s="1"/>
  <c r="K47" i="1"/>
  <c r="R47" i="1" s="1"/>
  <c r="I43" i="1"/>
  <c r="Q43" i="1" s="1"/>
  <c r="K43" i="1"/>
  <c r="R43" i="1" s="1"/>
  <c r="I39" i="1"/>
  <c r="Q39" i="1" s="1"/>
  <c r="K39" i="1"/>
  <c r="R39" i="1" s="1"/>
  <c r="I35" i="1"/>
  <c r="Q35" i="1" s="1"/>
  <c r="K35" i="1"/>
  <c r="R35" i="1" s="1"/>
  <c r="I31" i="1"/>
  <c r="Q31" i="1" s="1"/>
  <c r="K31" i="1"/>
  <c r="R31" i="1" s="1"/>
  <c r="I27" i="1"/>
  <c r="Q27" i="1" s="1"/>
  <c r="K27" i="1"/>
  <c r="R27" i="1" s="1"/>
  <c r="I23" i="1"/>
  <c r="Q23" i="1" s="1"/>
  <c r="K23" i="1"/>
  <c r="R23" i="1" s="1"/>
  <c r="I19" i="1"/>
  <c r="Q19" i="1" s="1"/>
  <c r="K19" i="1"/>
  <c r="R19" i="1" s="1"/>
  <c r="I15" i="1"/>
  <c r="Q15" i="1" s="1"/>
  <c r="K15" i="1"/>
  <c r="R15" i="1" s="1"/>
  <c r="I11" i="1"/>
  <c r="Q11" i="1" s="1"/>
  <c r="K11" i="1"/>
  <c r="R11" i="1" s="1"/>
  <c r="I7" i="1"/>
  <c r="Q7" i="1" s="1"/>
  <c r="K7" i="1"/>
  <c r="R7" i="1" s="1"/>
  <c r="O60" i="1"/>
  <c r="O44" i="1"/>
  <c r="O31" i="1"/>
  <c r="O27" i="1"/>
  <c r="O23" i="1"/>
  <c r="O19" i="1"/>
  <c r="O15" i="1"/>
  <c r="O11" i="1"/>
  <c r="O7" i="1"/>
  <c r="I3" i="1"/>
  <c r="Q3" i="1" s="1"/>
  <c r="K3" i="1"/>
  <c r="R3" i="1" s="1"/>
  <c r="I62" i="1"/>
  <c r="Q62" i="1" s="1"/>
  <c r="K62" i="1"/>
  <c r="R62" i="1" s="1"/>
  <c r="I58" i="1"/>
  <c r="Q58" i="1" s="1"/>
  <c r="K58" i="1"/>
  <c r="R58" i="1" s="1"/>
  <c r="I54" i="1"/>
  <c r="Q54" i="1" s="1"/>
  <c r="K54" i="1"/>
  <c r="R54" i="1" s="1"/>
  <c r="I50" i="1"/>
  <c r="Q50" i="1" s="1"/>
  <c r="K50" i="1"/>
  <c r="R50" i="1" s="1"/>
  <c r="I46" i="1"/>
  <c r="Q46" i="1" s="1"/>
  <c r="K46" i="1"/>
  <c r="R46" i="1" s="1"/>
  <c r="I42" i="1"/>
  <c r="Q42" i="1" s="1"/>
  <c r="K42" i="1"/>
  <c r="R42" i="1" s="1"/>
  <c r="I38" i="1"/>
  <c r="Q38" i="1" s="1"/>
  <c r="K38" i="1"/>
  <c r="R38" i="1" s="1"/>
  <c r="I34" i="1"/>
  <c r="Q34" i="1" s="1"/>
  <c r="K34" i="1"/>
  <c r="R34" i="1" s="1"/>
  <c r="I30" i="1"/>
  <c r="Q30" i="1" s="1"/>
  <c r="K30" i="1"/>
  <c r="R30" i="1" s="1"/>
  <c r="I26" i="1"/>
  <c r="Q26" i="1" s="1"/>
  <c r="K26" i="1"/>
  <c r="R26" i="1" s="1"/>
  <c r="I22" i="1"/>
  <c r="Q22" i="1" s="1"/>
  <c r="K22" i="1"/>
  <c r="R22" i="1" s="1"/>
  <c r="I18" i="1"/>
  <c r="Q18" i="1" s="1"/>
  <c r="K18" i="1"/>
  <c r="R18" i="1" s="1"/>
  <c r="I14" i="1"/>
  <c r="Q14" i="1" s="1"/>
  <c r="K14" i="1"/>
  <c r="R14" i="1" s="1"/>
  <c r="I10" i="1"/>
  <c r="Q10" i="1" s="1"/>
  <c r="K10" i="1"/>
  <c r="R10" i="1" s="1"/>
  <c r="I6" i="1"/>
  <c r="Q6" i="1" s="1"/>
  <c r="K6" i="1"/>
  <c r="R6" i="1" s="1"/>
  <c r="O59" i="1"/>
  <c r="O52" i="1"/>
  <c r="O43" i="1"/>
  <c r="O36" i="1"/>
  <c r="O30" i="1"/>
  <c r="O26" i="1"/>
  <c r="O22" i="1"/>
  <c r="O18" i="1"/>
  <c r="O14" i="1"/>
  <c r="O10" i="1"/>
  <c r="O6" i="1"/>
  <c r="I29" i="1"/>
  <c r="Q29" i="1" s="1"/>
  <c r="K29" i="1"/>
  <c r="R29" i="1" s="1"/>
  <c r="I25" i="1"/>
  <c r="Q25" i="1" s="1"/>
  <c r="K25" i="1"/>
  <c r="R25" i="1" s="1"/>
  <c r="I21" i="1"/>
  <c r="Q21" i="1" s="1"/>
  <c r="K21" i="1"/>
  <c r="R21" i="1" s="1"/>
  <c r="I17" i="1"/>
  <c r="Q17" i="1" s="1"/>
  <c r="K17" i="1"/>
  <c r="R17" i="1" s="1"/>
  <c r="I13" i="1"/>
  <c r="Q13" i="1" s="1"/>
  <c r="K13" i="1"/>
  <c r="R13" i="1" s="1"/>
  <c r="I9" i="1"/>
  <c r="Q9" i="1" s="1"/>
  <c r="K9" i="1"/>
  <c r="R9" i="1" s="1"/>
  <c r="I5" i="1"/>
  <c r="Q5" i="1" s="1"/>
  <c r="K5" i="1"/>
  <c r="R5" i="1" s="1"/>
  <c r="I12" i="1"/>
  <c r="Q12" i="1" s="1"/>
  <c r="K12" i="1"/>
  <c r="R12" i="1" s="1"/>
  <c r="I8" i="1"/>
  <c r="Q8" i="1" s="1"/>
  <c r="K8" i="1"/>
  <c r="R8" i="1" s="1"/>
  <c r="I4" i="1"/>
  <c r="Q4" i="1" s="1"/>
  <c r="K4" i="1"/>
  <c r="R4" i="1" s="1"/>
  <c r="O47" i="1"/>
  <c r="O63" i="1"/>
  <c r="I63" i="1"/>
  <c r="Q63" i="1" s="1"/>
  <c r="O62" i="1"/>
  <c r="O51" i="1"/>
  <c r="O46" i="1"/>
  <c r="O35" i="1"/>
  <c r="O65" i="1"/>
  <c r="I65" i="1"/>
  <c r="Q65" i="1" s="1"/>
  <c r="O61" i="1"/>
  <c r="I61" i="1"/>
  <c r="Q61" i="1" s="1"/>
  <c r="O57" i="1"/>
  <c r="I57" i="1"/>
  <c r="Q57" i="1" s="1"/>
  <c r="O53" i="1"/>
  <c r="I53" i="1"/>
  <c r="Q53" i="1" s="1"/>
  <c r="O49" i="1"/>
  <c r="I49" i="1"/>
  <c r="Q49" i="1" s="1"/>
  <c r="O45" i="1"/>
  <c r="I45" i="1"/>
  <c r="Q45" i="1" s="1"/>
  <c r="O41" i="1"/>
  <c r="I41" i="1"/>
  <c r="Q41" i="1" s="1"/>
  <c r="O37" i="1"/>
  <c r="I37" i="1"/>
  <c r="Q37" i="1" s="1"/>
  <c r="O33" i="1"/>
  <c r="I33" i="1"/>
  <c r="Q33" i="1" s="1"/>
  <c r="O55" i="1"/>
  <c r="O39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</calcChain>
</file>

<file path=xl/sharedStrings.xml><?xml version="1.0" encoding="utf-8"?>
<sst xmlns="http://schemas.openxmlformats.org/spreadsheetml/2006/main" count="103" uniqueCount="59">
  <si>
    <t>Arbiter PUF</t>
  </si>
  <si>
    <t>Probability of the same response for different sd after flipping challenge bits</t>
  </si>
  <si>
    <t>PUFs = 100</t>
  </si>
  <si>
    <t>Stages = 64</t>
  </si>
  <si>
    <t>CRPs = 500</t>
  </si>
  <si>
    <t>XOR PUF - 3 instance</t>
  </si>
  <si>
    <t>loop puf</t>
  </si>
  <si>
    <t>Entropy of three PUFs for the flipping experiment</t>
  </si>
  <si>
    <t>i,i+1</t>
  </si>
  <si>
    <t>I, i+2</t>
  </si>
  <si>
    <t>I,I+3</t>
  </si>
  <si>
    <t>I, i+4</t>
  </si>
  <si>
    <t>I,i+5</t>
  </si>
  <si>
    <t>I,I+6</t>
  </si>
  <si>
    <t>I,I+7</t>
  </si>
  <si>
    <t>I,I+8</t>
  </si>
  <si>
    <t>I,i+9</t>
  </si>
  <si>
    <t>I, i+10</t>
  </si>
  <si>
    <t>I,i+15</t>
  </si>
  <si>
    <t>I, i+20</t>
  </si>
  <si>
    <t>I, i+25</t>
  </si>
  <si>
    <t>I, i+30</t>
  </si>
  <si>
    <t>I, i+35</t>
  </si>
  <si>
    <t>I,I+40</t>
  </si>
  <si>
    <t>I, i+45</t>
  </si>
  <si>
    <t>I, i+50</t>
  </si>
  <si>
    <t>I, i+55</t>
  </si>
  <si>
    <t>I, i+60</t>
  </si>
  <si>
    <t>Empirical</t>
  </si>
  <si>
    <t>analytical</t>
  </si>
  <si>
    <t xml:space="preserve">Loop </t>
  </si>
  <si>
    <t>Arbiter</t>
  </si>
  <si>
    <t>XOR-Arbiter</t>
  </si>
  <si>
    <t>Loop</t>
  </si>
  <si>
    <t>entropy arbiter</t>
  </si>
  <si>
    <t>XOR-Loop</t>
  </si>
  <si>
    <t xml:space="preserve">|j-i| = </t>
  </si>
  <si>
    <t>p</t>
  </si>
  <si>
    <t>1-p</t>
  </si>
  <si>
    <t>loop-xor</t>
  </si>
  <si>
    <t>entropy_xor_loop</t>
  </si>
  <si>
    <t>entropy empirical</t>
  </si>
  <si>
    <t>prob</t>
  </si>
  <si>
    <t>entropy_xor_arbiter</t>
  </si>
  <si>
    <t>Hamming Distance</t>
  </si>
  <si>
    <t>Prob(emp)</t>
  </si>
  <si>
    <t>Prob(ana)</t>
  </si>
  <si>
    <t>entropy(emp)</t>
  </si>
  <si>
    <t>entropy(ana)</t>
  </si>
  <si>
    <t>prob (k=3)</t>
  </si>
  <si>
    <t>k=5</t>
  </si>
  <si>
    <t>emp</t>
  </si>
  <si>
    <t>ana</t>
  </si>
  <si>
    <t>k=3</t>
  </si>
  <si>
    <t>emp arb xor</t>
  </si>
  <si>
    <t>ana arb xor</t>
  </si>
  <si>
    <t>entropy k-5 xor loop</t>
  </si>
  <si>
    <t>XOR-Loop , k=3</t>
  </si>
  <si>
    <t>XOR-Loop , 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</si>
</sst>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17" x14ac:dyDescent="0.2">
      <c r="B1" t="s">
        <v>42</v>
      </c>
      <c r="G1" t="s">
        <v>41</v>
      </c>
    </row>
    <row r="2" spans="1:17" x14ac:dyDescent="0.2">
      <c r="A2">
        <v>1</v>
      </c>
      <c r="B2">
        <v>91.694000000000003</v>
      </c>
      <c r="G2">
        <f>-((B2/100)*LOG(B2/100,2) + (1-B2/100)*LOG(1-B2/100,2))</f>
        <v>0.41287056612137601</v>
      </c>
    </row>
    <row r="3" spans="1:17" x14ac:dyDescent="0.2">
      <c r="A3">
        <v>2</v>
      </c>
      <c r="B3">
        <v>92.652000000000001</v>
      </c>
      <c r="G3">
        <f t="shared" ref="G3:G65" si="0">-((B3/100)*LOG(B3/100,2) + (1-B3/100)*LOG(1-B3/100,2))</f>
        <v>0.37877814425844497</v>
      </c>
      <c r="Q3" t="s">
        <v>6</v>
      </c>
    </row>
    <row r="4" spans="1:17" x14ac:dyDescent="0.2">
      <c r="A4">
        <v>3</v>
      </c>
      <c r="B4">
        <v>92.05</v>
      </c>
      <c r="G4">
        <f t="shared" si="0"/>
        <v>0.400414954319392</v>
      </c>
      <c r="Q4" t="s">
        <v>1</v>
      </c>
    </row>
    <row r="5" spans="1:17" x14ac:dyDescent="0.2">
      <c r="A5">
        <v>4</v>
      </c>
      <c r="B5">
        <v>92.96</v>
      </c>
      <c r="G5">
        <f t="shared" si="0"/>
        <v>0.36741460267253373</v>
      </c>
      <c r="Q5" t="s">
        <v>3</v>
      </c>
    </row>
    <row r="6" spans="1:17" x14ac:dyDescent="0.2">
      <c r="A6">
        <v>5</v>
      </c>
      <c r="B6">
        <v>92.436000000000007</v>
      </c>
      <c r="G6">
        <f t="shared" si="0"/>
        <v>0.38662697042478134</v>
      </c>
      <c r="Q6" t="s">
        <v>2</v>
      </c>
    </row>
    <row r="7" spans="1:17" x14ac:dyDescent="0.2">
      <c r="A7">
        <v>6</v>
      </c>
      <c r="B7">
        <v>93.525999999999996</v>
      </c>
      <c r="G7">
        <f t="shared" si="0"/>
        <v>0.34598040651585771</v>
      </c>
      <c r="Q7" t="s">
        <v>4</v>
      </c>
    </row>
    <row r="8" spans="1:17" x14ac:dyDescent="0.2">
      <c r="A8">
        <v>7</v>
      </c>
      <c r="B8">
        <v>91.4</v>
      </c>
      <c r="G8">
        <f t="shared" si="0"/>
        <v>0.42297549123463085</v>
      </c>
    </row>
    <row r="9" spans="1:17" x14ac:dyDescent="0.2">
      <c r="A9">
        <v>8</v>
      </c>
      <c r="B9">
        <v>92.111999999999995</v>
      </c>
      <c r="G9">
        <f t="shared" si="0"/>
        <v>0.39822045378356224</v>
      </c>
    </row>
    <row r="10" spans="1:17" x14ac:dyDescent="0.2">
      <c r="A10">
        <v>9</v>
      </c>
      <c r="B10">
        <v>91.091999999999999</v>
      </c>
      <c r="G10">
        <f t="shared" si="0"/>
        <v>0.43339149918299757</v>
      </c>
    </row>
    <row r="11" spans="1:17" x14ac:dyDescent="0.2">
      <c r="A11">
        <v>10</v>
      </c>
      <c r="B11">
        <v>91.563999999999993</v>
      </c>
      <c r="G11">
        <f t="shared" si="0"/>
        <v>0.41735861692069953</v>
      </c>
    </row>
    <row r="12" spans="1:17" x14ac:dyDescent="0.2">
      <c r="A12">
        <v>11</v>
      </c>
      <c r="B12">
        <v>92.462000000000003</v>
      </c>
      <c r="G12">
        <f t="shared" si="0"/>
        <v>0.3856873515367788</v>
      </c>
    </row>
    <row r="13" spans="1:17" x14ac:dyDescent="0.2">
      <c r="A13">
        <v>12</v>
      </c>
      <c r="B13">
        <v>91.668000000000006</v>
      </c>
      <c r="G13">
        <f t="shared" si="0"/>
        <v>0.4137707228698646</v>
      </c>
    </row>
    <row r="14" spans="1:17" x14ac:dyDescent="0.2">
      <c r="A14">
        <v>13</v>
      </c>
      <c r="B14">
        <v>92.536000000000001</v>
      </c>
      <c r="G14">
        <f t="shared" si="0"/>
        <v>0.38300537787390559</v>
      </c>
    </row>
    <row r="15" spans="1:17" x14ac:dyDescent="0.2">
      <c r="A15">
        <v>14</v>
      </c>
      <c r="B15">
        <v>91.995999999999995</v>
      </c>
      <c r="G15">
        <f t="shared" si="0"/>
        <v>0.402320117001433</v>
      </c>
    </row>
    <row r="16" spans="1:17" x14ac:dyDescent="0.2">
      <c r="A16">
        <v>15</v>
      </c>
      <c r="B16">
        <v>92.058000000000007</v>
      </c>
      <c r="G16">
        <f t="shared" si="0"/>
        <v>0.4001322199374755</v>
      </c>
    </row>
    <row r="17" spans="1:7" x14ac:dyDescent="0.2">
      <c r="A17">
        <v>16</v>
      </c>
      <c r="B17">
        <v>92.018000000000001</v>
      </c>
      <c r="G17">
        <f t="shared" si="0"/>
        <v>0.40154463128275941</v>
      </c>
    </row>
    <row r="18" spans="1:7" x14ac:dyDescent="0.2">
      <c r="A18">
        <v>17</v>
      </c>
      <c r="B18">
        <v>91.9</v>
      </c>
      <c r="G18">
        <f t="shared" si="0"/>
        <v>0.40569298829380956</v>
      </c>
    </row>
    <row r="19" spans="1:7" x14ac:dyDescent="0.2">
      <c r="A19">
        <v>18</v>
      </c>
      <c r="B19">
        <v>93.15</v>
      </c>
      <c r="G19">
        <f t="shared" si="0"/>
        <v>0.3603008472251551</v>
      </c>
    </row>
    <row r="20" spans="1:7" x14ac:dyDescent="0.2">
      <c r="A20">
        <v>19</v>
      </c>
      <c r="B20">
        <v>91.445999999999998</v>
      </c>
      <c r="G20">
        <f t="shared" si="0"/>
        <v>0.42140504486405916</v>
      </c>
    </row>
    <row r="21" spans="1:7" x14ac:dyDescent="0.2">
      <c r="A21">
        <v>20</v>
      </c>
      <c r="B21">
        <v>92.852000000000004</v>
      </c>
      <c r="G21">
        <f t="shared" si="0"/>
        <v>0.37142260621048784</v>
      </c>
    </row>
    <row r="22" spans="1:7" x14ac:dyDescent="0.2">
      <c r="A22">
        <v>21</v>
      </c>
      <c r="B22">
        <v>92.061999999999998</v>
      </c>
      <c r="G22">
        <f t="shared" si="0"/>
        <v>0.39999080539566678</v>
      </c>
    </row>
    <row r="23" spans="1:7" x14ac:dyDescent="0.2">
      <c r="A23">
        <v>22</v>
      </c>
      <c r="B23">
        <v>91.495999999999995</v>
      </c>
      <c r="G23">
        <f t="shared" si="0"/>
        <v>0.41969361088086043</v>
      </c>
    </row>
    <row r="24" spans="1:7" x14ac:dyDescent="0.2">
      <c r="A24">
        <v>23</v>
      </c>
      <c r="B24">
        <v>92.665999999999997</v>
      </c>
      <c r="G24">
        <f t="shared" si="0"/>
        <v>0.37826604066329217</v>
      </c>
    </row>
    <row r="25" spans="1:7" x14ac:dyDescent="0.2">
      <c r="A25">
        <v>24</v>
      </c>
      <c r="B25">
        <v>91.882000000000005</v>
      </c>
      <c r="G25">
        <f t="shared" si="0"/>
        <v>0.40632340732372796</v>
      </c>
    </row>
    <row r="26" spans="1:7" x14ac:dyDescent="0.2">
      <c r="A26">
        <v>25</v>
      </c>
      <c r="B26">
        <v>92.82</v>
      </c>
      <c r="G26">
        <f t="shared" si="0"/>
        <v>0.37260527767058255</v>
      </c>
    </row>
    <row r="27" spans="1:7" x14ac:dyDescent="0.2">
      <c r="A27">
        <v>26</v>
      </c>
      <c r="B27">
        <v>91.578000000000003</v>
      </c>
      <c r="G27">
        <f t="shared" si="0"/>
        <v>0.41687681286312861</v>
      </c>
    </row>
    <row r="28" spans="1:7" x14ac:dyDescent="0.2">
      <c r="A28">
        <v>27</v>
      </c>
      <c r="B28">
        <v>91.57</v>
      </c>
      <c r="G28">
        <f t="shared" si="0"/>
        <v>0.41715217432507434</v>
      </c>
    </row>
    <row r="29" spans="1:7" x14ac:dyDescent="0.2">
      <c r="A29">
        <v>28</v>
      </c>
      <c r="B29">
        <v>92.346000000000004</v>
      </c>
      <c r="G29">
        <f t="shared" si="0"/>
        <v>0.3898687541419899</v>
      </c>
    </row>
    <row r="30" spans="1:7" x14ac:dyDescent="0.2">
      <c r="A30">
        <v>29</v>
      </c>
      <c r="B30">
        <v>92.906000000000006</v>
      </c>
      <c r="G30">
        <f t="shared" si="0"/>
        <v>0.36942179598682401</v>
      </c>
    </row>
    <row r="31" spans="1:7" x14ac:dyDescent="0.2">
      <c r="A31">
        <v>30</v>
      </c>
      <c r="B31">
        <v>91.504000000000005</v>
      </c>
      <c r="G31">
        <f t="shared" si="0"/>
        <v>0.41941935191687441</v>
      </c>
    </row>
    <row r="32" spans="1:7" x14ac:dyDescent="0.2">
      <c r="A32">
        <v>31</v>
      </c>
      <c r="B32">
        <v>91.957999999999998</v>
      </c>
      <c r="G32">
        <f t="shared" si="0"/>
        <v>0.40365736009715197</v>
      </c>
    </row>
    <row r="33" spans="1:7" x14ac:dyDescent="0.2">
      <c r="A33">
        <v>32</v>
      </c>
      <c r="B33">
        <v>92.195999999999998</v>
      </c>
      <c r="G33">
        <f t="shared" si="0"/>
        <v>0.39523507329768703</v>
      </c>
    </row>
    <row r="34" spans="1:7" x14ac:dyDescent="0.2">
      <c r="A34">
        <v>33</v>
      </c>
      <c r="B34">
        <v>92.548000000000002</v>
      </c>
      <c r="G34">
        <f t="shared" si="0"/>
        <v>0.3825693881461999</v>
      </c>
    </row>
    <row r="35" spans="1:7" x14ac:dyDescent="0.2">
      <c r="A35">
        <v>34</v>
      </c>
      <c r="B35">
        <v>92.495999999999995</v>
      </c>
      <c r="G35">
        <f t="shared" si="0"/>
        <v>0.38445650712732715</v>
      </c>
    </row>
    <row r="36" spans="1:7" x14ac:dyDescent="0.2">
      <c r="A36">
        <v>35</v>
      </c>
      <c r="B36">
        <v>92.328000000000003</v>
      </c>
      <c r="G36">
        <f t="shared" si="0"/>
        <v>0.39051512117821308</v>
      </c>
    </row>
    <row r="37" spans="1:7" x14ac:dyDescent="0.2">
      <c r="A37">
        <v>36</v>
      </c>
      <c r="B37">
        <v>91.828000000000003</v>
      </c>
      <c r="G37">
        <f t="shared" si="0"/>
        <v>0.40821090943070187</v>
      </c>
    </row>
    <row r="38" spans="1:7" x14ac:dyDescent="0.2">
      <c r="A38">
        <v>37</v>
      </c>
      <c r="B38">
        <v>92.25</v>
      </c>
      <c r="G38">
        <f t="shared" si="0"/>
        <v>0.39330843762902656</v>
      </c>
    </row>
    <row r="39" spans="1:7" x14ac:dyDescent="0.2">
      <c r="A39">
        <v>38</v>
      </c>
      <c r="B39">
        <v>91.697999999999993</v>
      </c>
      <c r="G39">
        <f t="shared" si="0"/>
        <v>0.41273196690272057</v>
      </c>
    </row>
    <row r="40" spans="1:7" x14ac:dyDescent="0.2">
      <c r="A40">
        <v>39</v>
      </c>
      <c r="B40">
        <v>91.628</v>
      </c>
      <c r="G40">
        <f t="shared" si="0"/>
        <v>0.41515308732908446</v>
      </c>
    </row>
    <row r="41" spans="1:7" x14ac:dyDescent="0.2">
      <c r="A41">
        <v>40</v>
      </c>
      <c r="B41">
        <v>92.03</v>
      </c>
      <c r="G41">
        <f t="shared" si="0"/>
        <v>0.40112123852425774</v>
      </c>
    </row>
    <row r="42" spans="1:7" x14ac:dyDescent="0.2">
      <c r="A42">
        <v>41</v>
      </c>
      <c r="B42">
        <v>93.656000000000006</v>
      </c>
      <c r="G42">
        <f t="shared" si="0"/>
        <v>0.34095171629754195</v>
      </c>
    </row>
    <row r="43" spans="1:7" x14ac:dyDescent="0.2">
      <c r="A43">
        <v>42</v>
      </c>
      <c r="B43">
        <v>91.19</v>
      </c>
      <c r="G43">
        <f t="shared" si="0"/>
        <v>0.43009586529323507</v>
      </c>
    </row>
    <row r="44" spans="1:7" x14ac:dyDescent="0.2">
      <c r="A44">
        <v>43</v>
      </c>
      <c r="B44">
        <v>91.242000000000004</v>
      </c>
      <c r="G44">
        <f t="shared" si="0"/>
        <v>0.42834016899544375</v>
      </c>
    </row>
    <row r="45" spans="1:7" x14ac:dyDescent="0.2">
      <c r="A45">
        <v>44</v>
      </c>
      <c r="B45">
        <v>92.367999999999995</v>
      </c>
      <c r="G45">
        <f t="shared" si="0"/>
        <v>0.3890778517504806</v>
      </c>
    </row>
    <row r="46" spans="1:7" x14ac:dyDescent="0.2">
      <c r="A46">
        <v>45</v>
      </c>
      <c r="B46">
        <v>91.617999999999995</v>
      </c>
      <c r="G46">
        <f t="shared" si="0"/>
        <v>0.41549820775987667</v>
      </c>
    </row>
    <row r="47" spans="1:7" x14ac:dyDescent="0.2">
      <c r="A47">
        <v>46</v>
      </c>
      <c r="B47">
        <v>92.001999999999995</v>
      </c>
      <c r="G47">
        <f t="shared" si="0"/>
        <v>0.40210871504248658</v>
      </c>
    </row>
    <row r="48" spans="1:7" x14ac:dyDescent="0.2">
      <c r="A48">
        <v>47</v>
      </c>
      <c r="B48">
        <v>91.623999999999995</v>
      </c>
      <c r="G48">
        <f t="shared" si="0"/>
        <v>0.41529115805825334</v>
      </c>
    </row>
    <row r="49" spans="1:7" x14ac:dyDescent="0.2">
      <c r="A49">
        <v>48</v>
      </c>
      <c r="B49">
        <v>91.867999999999995</v>
      </c>
      <c r="G49">
        <f t="shared" si="0"/>
        <v>0.40681329991625664</v>
      </c>
    </row>
    <row r="50" spans="1:7" x14ac:dyDescent="0.2">
      <c r="A50">
        <v>49</v>
      </c>
      <c r="B50">
        <v>92.22</v>
      </c>
      <c r="G50">
        <f t="shared" si="0"/>
        <v>0.39437951483964406</v>
      </c>
    </row>
    <row r="51" spans="1:7" x14ac:dyDescent="0.2">
      <c r="A51">
        <v>50</v>
      </c>
      <c r="B51">
        <v>91.477999999999994</v>
      </c>
      <c r="G51">
        <f t="shared" si="0"/>
        <v>0.42031025982845632</v>
      </c>
    </row>
    <row r="52" spans="1:7" x14ac:dyDescent="0.2">
      <c r="A52">
        <v>51</v>
      </c>
      <c r="B52">
        <v>92.231999999999999</v>
      </c>
      <c r="G52">
        <f t="shared" si="0"/>
        <v>0.39395130148086782</v>
      </c>
    </row>
    <row r="53" spans="1:7" x14ac:dyDescent="0.2">
      <c r="A53">
        <v>52</v>
      </c>
      <c r="B53">
        <v>92.486000000000004</v>
      </c>
      <c r="G53">
        <f t="shared" si="0"/>
        <v>0.38481876916707902</v>
      </c>
    </row>
    <row r="54" spans="1:7" x14ac:dyDescent="0.2">
      <c r="A54">
        <v>53</v>
      </c>
      <c r="B54">
        <v>92.165999999999997</v>
      </c>
      <c r="G54">
        <f t="shared" si="0"/>
        <v>0.39630289758288667</v>
      </c>
    </row>
    <row r="55" spans="1:7" x14ac:dyDescent="0.2">
      <c r="A55">
        <v>54</v>
      </c>
      <c r="B55">
        <v>92.34</v>
      </c>
      <c r="G55">
        <f t="shared" si="0"/>
        <v>0.39008428323061273</v>
      </c>
    </row>
    <row r="56" spans="1:7" x14ac:dyDescent="0.2">
      <c r="A56">
        <v>55</v>
      </c>
      <c r="B56">
        <v>92.406000000000006</v>
      </c>
      <c r="G56">
        <f t="shared" si="0"/>
        <v>0.38770941309178608</v>
      </c>
    </row>
    <row r="57" spans="1:7" x14ac:dyDescent="0.2">
      <c r="A57">
        <v>56</v>
      </c>
      <c r="B57">
        <v>91.626000000000005</v>
      </c>
      <c r="G57">
        <f t="shared" si="0"/>
        <v>0.4152221264542314</v>
      </c>
    </row>
    <row r="58" spans="1:7" x14ac:dyDescent="0.2">
      <c r="A58">
        <v>57</v>
      </c>
      <c r="B58">
        <v>91.77</v>
      </c>
      <c r="G58">
        <f t="shared" si="0"/>
        <v>0.41023198304398228</v>
      </c>
    </row>
    <row r="59" spans="1:7" x14ac:dyDescent="0.2">
      <c r="A59">
        <v>58</v>
      </c>
      <c r="B59">
        <v>92.03</v>
      </c>
      <c r="G59">
        <f t="shared" si="0"/>
        <v>0.40112123852425774</v>
      </c>
    </row>
    <row r="60" spans="1:7" x14ac:dyDescent="0.2">
      <c r="A60">
        <v>59</v>
      </c>
      <c r="B60">
        <v>92.597999999999999</v>
      </c>
      <c r="G60">
        <f t="shared" si="0"/>
        <v>0.38074951679649444</v>
      </c>
    </row>
    <row r="61" spans="1:7" x14ac:dyDescent="0.2">
      <c r="A61">
        <v>60</v>
      </c>
      <c r="B61">
        <v>92.48</v>
      </c>
      <c r="G61">
        <f t="shared" si="0"/>
        <v>0.38503602672666304</v>
      </c>
    </row>
    <row r="62" spans="1:7" x14ac:dyDescent="0.2">
      <c r="A62">
        <v>61</v>
      </c>
      <c r="B62">
        <v>93.087999999999994</v>
      </c>
      <c r="G62">
        <f t="shared" si="0"/>
        <v>0.36263104919261985</v>
      </c>
    </row>
    <row r="63" spans="1:7" x14ac:dyDescent="0.2">
      <c r="A63">
        <v>62</v>
      </c>
      <c r="B63">
        <v>92.912000000000006</v>
      </c>
      <c r="G63">
        <f t="shared" si="0"/>
        <v>0.36919909054298905</v>
      </c>
    </row>
    <row r="64" spans="1:7" x14ac:dyDescent="0.2">
      <c r="A64">
        <v>63</v>
      </c>
      <c r="B64">
        <v>91.097999999999999</v>
      </c>
      <c r="G64">
        <f t="shared" si="0"/>
        <v>0.43319021812016756</v>
      </c>
    </row>
    <row r="65" spans="1:7" x14ac:dyDescent="0.2">
      <c r="A65">
        <v>64</v>
      </c>
      <c r="B65">
        <v>91.49</v>
      </c>
      <c r="G65">
        <f t="shared" si="0"/>
        <v>0.41989922722323036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F24" sqref="F24"/>
    </sheetView>
  </sheetViews>
  <sheetFormatPr baseColWidth="10" defaultColWidth="8.83203125" defaultRowHeight="15" x14ac:dyDescent="0.2"/>
  <sheetData>
    <row r="1" spans="1:7" x14ac:dyDescent="0.2">
      <c r="B1" t="s">
        <v>42</v>
      </c>
      <c r="G1" t="s">
        <v>41</v>
      </c>
    </row>
    <row r="2" spans="1:7" x14ac:dyDescent="0.2">
      <c r="A2">
        <v>1</v>
      </c>
      <c r="B2">
        <v>78.086666666666702</v>
      </c>
      <c r="G2">
        <f xml:space="preserve"> - (B2/100)*LOG(B2/100,2) - (1-B2/100)*LOG(1-B2/100,2)</f>
        <v>0.7585818347118336</v>
      </c>
    </row>
    <row r="3" spans="1:7" x14ac:dyDescent="0.2">
      <c r="A3">
        <v>2</v>
      </c>
      <c r="B3">
        <v>80.283333333333303</v>
      </c>
      <c r="G3">
        <f t="shared" ref="G3:G65" si="0" xml:space="preserve"> - (B3/100)*LOG(B3/100,2) - (1-B3/100)*LOG(1-B3/100,2)</f>
        <v>0.71622510643667048</v>
      </c>
    </row>
    <row r="4" spans="1:7" x14ac:dyDescent="0.2">
      <c r="A4">
        <v>3</v>
      </c>
      <c r="B4">
        <v>79.08</v>
      </c>
      <c r="G4">
        <f t="shared" si="0"/>
        <v>0.73995078389593183</v>
      </c>
    </row>
    <row r="5" spans="1:7" x14ac:dyDescent="0.2">
      <c r="A5">
        <v>4</v>
      </c>
      <c r="B5">
        <v>80.113333333333301</v>
      </c>
      <c r="G5">
        <f t="shared" si="0"/>
        <v>0.71965562917417847</v>
      </c>
    </row>
    <row r="6" spans="1:7" x14ac:dyDescent="0.2">
      <c r="A6">
        <v>5</v>
      </c>
      <c r="B6">
        <v>80.073333333333295</v>
      </c>
      <c r="G6">
        <f t="shared" si="0"/>
        <v>0.72045900146462172</v>
      </c>
    </row>
    <row r="7" spans="1:7" x14ac:dyDescent="0.2">
      <c r="A7">
        <v>6</v>
      </c>
      <c r="B7">
        <v>80.523333333333298</v>
      </c>
      <c r="G7">
        <f t="shared" si="0"/>
        <v>0.71133713319616776</v>
      </c>
    </row>
    <row r="8" spans="1:7" x14ac:dyDescent="0.2">
      <c r="A8">
        <v>7</v>
      </c>
      <c r="B8">
        <v>79.38</v>
      </c>
      <c r="G8">
        <f t="shared" si="0"/>
        <v>0.73415611209967824</v>
      </c>
    </row>
    <row r="9" spans="1:7" x14ac:dyDescent="0.2">
      <c r="A9">
        <v>8</v>
      </c>
      <c r="B9">
        <v>79.163333333333298</v>
      </c>
      <c r="G9">
        <f t="shared" si="0"/>
        <v>0.73834906126465638</v>
      </c>
    </row>
    <row r="10" spans="1:7" x14ac:dyDescent="0.2">
      <c r="A10">
        <v>9</v>
      </c>
      <c r="B10">
        <v>80.426666666666705</v>
      </c>
      <c r="G10">
        <f t="shared" si="0"/>
        <v>0.71331224538921567</v>
      </c>
    </row>
    <row r="11" spans="1:7" x14ac:dyDescent="0.2">
      <c r="A11">
        <v>10</v>
      </c>
      <c r="B11">
        <v>80.293333333333294</v>
      </c>
      <c r="G11">
        <f t="shared" si="0"/>
        <v>0.71602249237513726</v>
      </c>
    </row>
    <row r="12" spans="1:7" x14ac:dyDescent="0.2">
      <c r="A12">
        <v>11</v>
      </c>
      <c r="B12">
        <v>79.863333333333301</v>
      </c>
      <c r="G12">
        <f t="shared" si="0"/>
        <v>0.72465302182264835</v>
      </c>
    </row>
    <row r="13" spans="1:7" x14ac:dyDescent="0.2">
      <c r="A13">
        <v>12</v>
      </c>
      <c r="B13">
        <v>79.106666666666698</v>
      </c>
      <c r="G13">
        <f t="shared" si="0"/>
        <v>0.739438892394783</v>
      </c>
    </row>
    <row r="14" spans="1:7" x14ac:dyDescent="0.2">
      <c r="A14">
        <v>13</v>
      </c>
      <c r="B14">
        <v>80.099999999999994</v>
      </c>
      <c r="G14">
        <f t="shared" si="0"/>
        <v>0.71992358081452434</v>
      </c>
    </row>
    <row r="15" spans="1:7" x14ac:dyDescent="0.2">
      <c r="A15">
        <v>14</v>
      </c>
      <c r="B15">
        <v>80.143333333333302</v>
      </c>
      <c r="G15">
        <f t="shared" si="0"/>
        <v>0.71905214925850713</v>
      </c>
    </row>
    <row r="16" spans="1:7" x14ac:dyDescent="0.2">
      <c r="A16">
        <v>15</v>
      </c>
      <c r="B16">
        <v>79.326666666666696</v>
      </c>
      <c r="G16">
        <f t="shared" si="0"/>
        <v>0.73519204933602755</v>
      </c>
    </row>
    <row r="17" spans="1:7" x14ac:dyDescent="0.2">
      <c r="A17">
        <v>16</v>
      </c>
      <c r="B17">
        <v>79.78</v>
      </c>
      <c r="G17">
        <f t="shared" si="0"/>
        <v>0.72630633377672082</v>
      </c>
    </row>
    <row r="18" spans="1:7" x14ac:dyDescent="0.2">
      <c r="A18">
        <v>17</v>
      </c>
      <c r="B18">
        <v>78.573333333333295</v>
      </c>
      <c r="G18">
        <f t="shared" si="0"/>
        <v>0.74955955153135367</v>
      </c>
    </row>
    <row r="19" spans="1:7" x14ac:dyDescent="0.2">
      <c r="A19">
        <v>18</v>
      </c>
      <c r="B19">
        <v>80.983333333333306</v>
      </c>
      <c r="G19">
        <f t="shared" si="0"/>
        <v>0.70181998346353103</v>
      </c>
    </row>
    <row r="20" spans="1:7" x14ac:dyDescent="0.2">
      <c r="A20">
        <v>19</v>
      </c>
      <c r="B20">
        <v>79.89</v>
      </c>
      <c r="G20">
        <f t="shared" si="0"/>
        <v>0.72412264717535169</v>
      </c>
    </row>
    <row r="21" spans="1:7" x14ac:dyDescent="0.2">
      <c r="A21">
        <v>20</v>
      </c>
      <c r="B21">
        <v>79.153333333333293</v>
      </c>
      <c r="G21">
        <f t="shared" si="0"/>
        <v>0.73854158832447392</v>
      </c>
    </row>
    <row r="22" spans="1:7" x14ac:dyDescent="0.2">
      <c r="A22">
        <v>21</v>
      </c>
      <c r="B22">
        <v>79.246666666666698</v>
      </c>
      <c r="G22">
        <f t="shared" si="0"/>
        <v>0.73674126483091906</v>
      </c>
    </row>
    <row r="23" spans="1:7" x14ac:dyDescent="0.2">
      <c r="A23">
        <v>22</v>
      </c>
      <c r="B23">
        <v>80.103333333333296</v>
      </c>
      <c r="G23">
        <f t="shared" si="0"/>
        <v>0.71985660799233997</v>
      </c>
    </row>
    <row r="24" spans="1:7" x14ac:dyDescent="0.2">
      <c r="A24">
        <v>23</v>
      </c>
      <c r="B24">
        <v>79.56</v>
      </c>
      <c r="G24">
        <f t="shared" si="0"/>
        <v>0.73064128624647295</v>
      </c>
    </row>
    <row r="25" spans="1:7" x14ac:dyDescent="0.2">
      <c r="A25">
        <v>24</v>
      </c>
      <c r="B25">
        <v>79.430000000000007</v>
      </c>
      <c r="G25">
        <f t="shared" si="0"/>
        <v>0.73318264407038392</v>
      </c>
    </row>
    <row r="26" spans="1:7" x14ac:dyDescent="0.2">
      <c r="A26">
        <v>25</v>
      </c>
      <c r="B26">
        <v>79.976666666666702</v>
      </c>
      <c r="G26">
        <f t="shared" si="0"/>
        <v>0.72239451616704375</v>
      </c>
    </row>
    <row r="27" spans="1:7" x14ac:dyDescent="0.2">
      <c r="A27">
        <v>26</v>
      </c>
      <c r="B27">
        <v>80.036666666666704</v>
      </c>
      <c r="G27">
        <f t="shared" si="0"/>
        <v>0.72119415514365004</v>
      </c>
    </row>
    <row r="28" spans="1:7" x14ac:dyDescent="0.2">
      <c r="A28">
        <v>27</v>
      </c>
      <c r="B28">
        <v>78.576666666666696</v>
      </c>
      <c r="G28">
        <f t="shared" si="0"/>
        <v>0.7494970590258847</v>
      </c>
    </row>
    <row r="29" spans="1:7" x14ac:dyDescent="0.2">
      <c r="A29">
        <v>28</v>
      </c>
      <c r="B29">
        <v>78.680000000000007</v>
      </c>
      <c r="G29">
        <f t="shared" si="0"/>
        <v>0.74755506283244544</v>
      </c>
    </row>
    <row r="30" spans="1:7" x14ac:dyDescent="0.2">
      <c r="A30">
        <v>29</v>
      </c>
      <c r="B30">
        <v>79.486666666666693</v>
      </c>
      <c r="G30">
        <f t="shared" si="0"/>
        <v>0.73207671149638798</v>
      </c>
    </row>
    <row r="31" spans="1:7" x14ac:dyDescent="0.2">
      <c r="A31">
        <v>30</v>
      </c>
      <c r="B31">
        <v>79.27</v>
      </c>
      <c r="G31">
        <f t="shared" si="0"/>
        <v>0.73628999095971248</v>
      </c>
    </row>
    <row r="32" spans="1:7" x14ac:dyDescent="0.2">
      <c r="A32">
        <v>31</v>
      </c>
      <c r="B32">
        <v>78.396666666666704</v>
      </c>
      <c r="G32">
        <f t="shared" si="0"/>
        <v>0.75285805575374209</v>
      </c>
    </row>
    <row r="33" spans="1:7" x14ac:dyDescent="0.2">
      <c r="A33">
        <v>32</v>
      </c>
      <c r="B33">
        <v>80.303333333333299</v>
      </c>
      <c r="G33">
        <f t="shared" si="0"/>
        <v>0.71581978713731775</v>
      </c>
    </row>
    <row r="34" spans="1:7" x14ac:dyDescent="0.2">
      <c r="A34">
        <v>33</v>
      </c>
      <c r="B34">
        <v>79.866666666666703</v>
      </c>
      <c r="G34">
        <f t="shared" si="0"/>
        <v>0.72458675989181642</v>
      </c>
    </row>
    <row r="35" spans="1:7" x14ac:dyDescent="0.2">
      <c r="A35">
        <v>34</v>
      </c>
      <c r="B35">
        <v>80.83</v>
      </c>
      <c r="G35">
        <f t="shared" si="0"/>
        <v>0.70501421311949497</v>
      </c>
    </row>
    <row r="36" spans="1:7" x14ac:dyDescent="0.2">
      <c r="A36">
        <v>35</v>
      </c>
      <c r="B36">
        <v>78.746666666666698</v>
      </c>
      <c r="G36">
        <f t="shared" si="0"/>
        <v>0.74629729047887883</v>
      </c>
    </row>
    <row r="37" spans="1:7" x14ac:dyDescent="0.2">
      <c r="A37">
        <v>36</v>
      </c>
      <c r="B37">
        <v>79.84</v>
      </c>
      <c r="G37">
        <f t="shared" si="0"/>
        <v>0.72511657631059756</v>
      </c>
    </row>
    <row r="38" spans="1:7" x14ac:dyDescent="0.2">
      <c r="A38">
        <v>37</v>
      </c>
      <c r="B38">
        <v>79.11</v>
      </c>
      <c r="G38">
        <f t="shared" si="0"/>
        <v>0.73937486232517013</v>
      </c>
    </row>
    <row r="39" spans="1:7" x14ac:dyDescent="0.2">
      <c r="A39">
        <v>38</v>
      </c>
      <c r="B39">
        <v>78.153333333333293</v>
      </c>
      <c r="G39">
        <f t="shared" si="0"/>
        <v>0.75735778156157929</v>
      </c>
    </row>
    <row r="40" spans="1:7" x14ac:dyDescent="0.2">
      <c r="A40">
        <v>39</v>
      </c>
      <c r="B40">
        <v>80.726666666666702</v>
      </c>
      <c r="G40">
        <f t="shared" si="0"/>
        <v>0.70715449092334703</v>
      </c>
    </row>
    <row r="41" spans="1:7" x14ac:dyDescent="0.2">
      <c r="A41">
        <v>40</v>
      </c>
      <c r="B41">
        <v>80.566666666666706</v>
      </c>
      <c r="G41">
        <f t="shared" si="0"/>
        <v>0.71044894965147498</v>
      </c>
    </row>
    <row r="42" spans="1:7" x14ac:dyDescent="0.2">
      <c r="A42">
        <v>41</v>
      </c>
      <c r="B42">
        <v>79.206666666666706</v>
      </c>
      <c r="G42">
        <f t="shared" si="0"/>
        <v>0.7375137662626513</v>
      </c>
    </row>
    <row r="43" spans="1:7" x14ac:dyDescent="0.2">
      <c r="A43">
        <v>42</v>
      </c>
      <c r="B43">
        <v>80.67</v>
      </c>
      <c r="G43">
        <f t="shared" si="0"/>
        <v>0.70832398548881415</v>
      </c>
    </row>
    <row r="44" spans="1:7" x14ac:dyDescent="0.2">
      <c r="A44">
        <v>43</v>
      </c>
      <c r="B44">
        <v>81.256666666666703</v>
      </c>
      <c r="G44">
        <f t="shared" si="0"/>
        <v>0.69607120726429106</v>
      </c>
    </row>
    <row r="45" spans="1:7" x14ac:dyDescent="0.2">
      <c r="A45">
        <v>44</v>
      </c>
      <c r="B45">
        <v>78.53</v>
      </c>
      <c r="G45">
        <f t="shared" si="0"/>
        <v>0.75037108804388786</v>
      </c>
    </row>
    <row r="46" spans="1:7" x14ac:dyDescent="0.2">
      <c r="A46">
        <v>45</v>
      </c>
      <c r="B46">
        <v>80.893333333333302</v>
      </c>
      <c r="G46">
        <f t="shared" si="0"/>
        <v>0.70369751858935825</v>
      </c>
    </row>
    <row r="47" spans="1:7" x14ac:dyDescent="0.2">
      <c r="A47">
        <v>46</v>
      </c>
      <c r="B47">
        <v>79.52</v>
      </c>
      <c r="G47">
        <f t="shared" si="0"/>
        <v>0.73142483609911957</v>
      </c>
    </row>
    <row r="48" spans="1:7" x14ac:dyDescent="0.2">
      <c r="A48">
        <v>47</v>
      </c>
      <c r="B48">
        <v>79.346666666666707</v>
      </c>
      <c r="G48">
        <f t="shared" si="0"/>
        <v>0.73480386636940809</v>
      </c>
    </row>
    <row r="49" spans="1:7" x14ac:dyDescent="0.2">
      <c r="A49">
        <v>48</v>
      </c>
      <c r="B49">
        <v>80.716666666666697</v>
      </c>
      <c r="G49">
        <f t="shared" si="0"/>
        <v>0.70736108848790402</v>
      </c>
    </row>
    <row r="50" spans="1:7" x14ac:dyDescent="0.2">
      <c r="A50">
        <v>49</v>
      </c>
      <c r="B50">
        <v>78.346666666666707</v>
      </c>
      <c r="G50">
        <f t="shared" si="0"/>
        <v>0.75378676074294804</v>
      </c>
    </row>
    <row r="51" spans="1:7" x14ac:dyDescent="0.2">
      <c r="A51">
        <v>50</v>
      </c>
      <c r="B51">
        <v>78.996666666666698</v>
      </c>
      <c r="G51">
        <f t="shared" si="0"/>
        <v>0.7415464505444338</v>
      </c>
    </row>
    <row r="52" spans="1:7" x14ac:dyDescent="0.2">
      <c r="A52">
        <v>51</v>
      </c>
      <c r="B52">
        <v>79.459999999999994</v>
      </c>
      <c r="G52">
        <f t="shared" si="0"/>
        <v>0.73259750391888889</v>
      </c>
    </row>
    <row r="53" spans="1:7" x14ac:dyDescent="0.2">
      <c r="A53">
        <v>52</v>
      </c>
      <c r="B53">
        <v>78.933333333333294</v>
      </c>
      <c r="G53">
        <f t="shared" si="0"/>
        <v>0.74275511783081649</v>
      </c>
    </row>
    <row r="54" spans="1:7" x14ac:dyDescent="0.2">
      <c r="A54">
        <v>53</v>
      </c>
      <c r="B54">
        <v>79.713333333333296</v>
      </c>
      <c r="G54">
        <f t="shared" si="0"/>
        <v>0.72762451074809886</v>
      </c>
    </row>
    <row r="55" spans="1:7" x14ac:dyDescent="0.2">
      <c r="A55">
        <v>54</v>
      </c>
      <c r="B55">
        <v>77.743333333333297</v>
      </c>
      <c r="G55">
        <f t="shared" si="0"/>
        <v>0.76482654489969248</v>
      </c>
    </row>
    <row r="56" spans="1:7" x14ac:dyDescent="0.2">
      <c r="A56">
        <v>55</v>
      </c>
      <c r="B56">
        <v>79.116666666666703</v>
      </c>
      <c r="G56">
        <f t="shared" si="0"/>
        <v>0.73924677308544173</v>
      </c>
    </row>
    <row r="57" spans="1:7" x14ac:dyDescent="0.2">
      <c r="A57">
        <v>56</v>
      </c>
      <c r="B57">
        <v>79.686666666666696</v>
      </c>
      <c r="G57">
        <f t="shared" si="0"/>
        <v>0.72815067077311257</v>
      </c>
    </row>
    <row r="58" spans="1:7" x14ac:dyDescent="0.2">
      <c r="A58">
        <v>57</v>
      </c>
      <c r="B58">
        <v>79.053333333333299</v>
      </c>
      <c r="G58">
        <f t="shared" si="0"/>
        <v>0.74046205526562991</v>
      </c>
    </row>
    <row r="59" spans="1:7" x14ac:dyDescent="0.2">
      <c r="A59">
        <v>58</v>
      </c>
      <c r="B59">
        <v>79.56</v>
      </c>
      <c r="G59">
        <f t="shared" si="0"/>
        <v>0.73064128624647295</v>
      </c>
    </row>
    <row r="60" spans="1:7" x14ac:dyDescent="0.2">
      <c r="A60">
        <v>59</v>
      </c>
      <c r="B60">
        <v>79.209999999999994</v>
      </c>
      <c r="G60">
        <f t="shared" si="0"/>
        <v>0.73744944470222717</v>
      </c>
    </row>
    <row r="61" spans="1:7" x14ac:dyDescent="0.2">
      <c r="A61">
        <v>60</v>
      </c>
      <c r="B61">
        <v>79.283333333333303</v>
      </c>
      <c r="G61">
        <f t="shared" si="0"/>
        <v>0.73603190559330467</v>
      </c>
    </row>
    <row r="62" spans="1:7" x14ac:dyDescent="0.2">
      <c r="A62">
        <v>61</v>
      </c>
      <c r="B62">
        <v>80.3333333333333</v>
      </c>
      <c r="G62">
        <f t="shared" si="0"/>
        <v>0.71521112401665021</v>
      </c>
    </row>
    <row r="63" spans="1:7" x14ac:dyDescent="0.2">
      <c r="A63">
        <v>62</v>
      </c>
      <c r="B63">
        <v>78.67</v>
      </c>
      <c r="G63">
        <f t="shared" si="0"/>
        <v>0.74774339878686824</v>
      </c>
    </row>
    <row r="64" spans="1:7" x14ac:dyDescent="0.2">
      <c r="A64">
        <v>63</v>
      </c>
      <c r="B64">
        <v>79.4433333333333</v>
      </c>
      <c r="G64">
        <f t="shared" si="0"/>
        <v>0.73292267994190718</v>
      </c>
    </row>
    <row r="65" spans="1:7" x14ac:dyDescent="0.2">
      <c r="A65">
        <v>64</v>
      </c>
      <c r="B65">
        <v>80.093333333333305</v>
      </c>
      <c r="G65">
        <f t="shared" si="0"/>
        <v>0.7200574962906896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18" x14ac:dyDescent="0.2">
      <c r="B1" t="s">
        <v>42</v>
      </c>
      <c r="G1" t="s">
        <v>41</v>
      </c>
    </row>
    <row r="2" spans="1:18" x14ac:dyDescent="0.2">
      <c r="A2">
        <v>1</v>
      </c>
      <c r="B2">
        <v>94.81</v>
      </c>
      <c r="G2">
        <f xml:space="preserve"> -((B2/100) * LOG(B2/100,2) + (1-B2/100)*LOG(1-B2/100,2))</f>
        <v>0.29441384259155506</v>
      </c>
    </row>
    <row r="3" spans="1:18" x14ac:dyDescent="0.2">
      <c r="A3">
        <v>2</v>
      </c>
      <c r="B3">
        <v>90.86</v>
      </c>
      <c r="G3">
        <f t="shared" ref="G3:G65" si="0" xml:space="preserve"> -((B3/100) * LOG(B3/100,2) + (1-B3/100)*LOG(1-B3/100,2))</f>
        <v>0.44112565157158556</v>
      </c>
      <c r="R3" t="s">
        <v>0</v>
      </c>
    </row>
    <row r="4" spans="1:18" x14ac:dyDescent="0.2">
      <c r="A4">
        <v>3</v>
      </c>
      <c r="B4">
        <v>88.025999999999996</v>
      </c>
      <c r="G4">
        <f t="shared" si="0"/>
        <v>0.52861304125665476</v>
      </c>
      <c r="R4" t="s">
        <v>1</v>
      </c>
    </row>
    <row r="5" spans="1:18" x14ac:dyDescent="0.2">
      <c r="A5">
        <v>4</v>
      </c>
      <c r="B5">
        <v>85.007999999999996</v>
      </c>
      <c r="G5">
        <f t="shared" si="0"/>
        <v>0.60964006847503893</v>
      </c>
      <c r="R5" t="s">
        <v>3</v>
      </c>
    </row>
    <row r="6" spans="1:18" x14ac:dyDescent="0.2">
      <c r="A6">
        <v>5</v>
      </c>
      <c r="B6">
        <v>82.84</v>
      </c>
      <c r="G6">
        <f t="shared" si="0"/>
        <v>0.66135184625265531</v>
      </c>
      <c r="R6" t="s">
        <v>2</v>
      </c>
    </row>
    <row r="7" spans="1:18" x14ac:dyDescent="0.2">
      <c r="A7">
        <v>6</v>
      </c>
      <c r="B7">
        <v>81.212000000000003</v>
      </c>
      <c r="G7">
        <f t="shared" si="0"/>
        <v>0.69701545808881737</v>
      </c>
      <c r="R7" t="s">
        <v>4</v>
      </c>
    </row>
    <row r="8" spans="1:18" x14ac:dyDescent="0.2">
      <c r="A8">
        <v>7</v>
      </c>
      <c r="B8">
        <v>79.531999999999996</v>
      </c>
      <c r="G8">
        <f t="shared" si="0"/>
        <v>0.73118992006250139</v>
      </c>
    </row>
    <row r="9" spans="1:18" x14ac:dyDescent="0.2">
      <c r="A9">
        <v>8</v>
      </c>
      <c r="B9">
        <v>78.242000000000004</v>
      </c>
      <c r="G9">
        <f t="shared" si="0"/>
        <v>0.75572397060764285</v>
      </c>
    </row>
    <row r="10" spans="1:18" x14ac:dyDescent="0.2">
      <c r="A10">
        <v>9</v>
      </c>
      <c r="B10">
        <v>76.757999999999996</v>
      </c>
      <c r="G10">
        <f t="shared" si="0"/>
        <v>0.7822061116140917</v>
      </c>
    </row>
    <row r="11" spans="1:18" x14ac:dyDescent="0.2">
      <c r="A11">
        <v>10</v>
      </c>
      <c r="B11">
        <v>75.225999999999999</v>
      </c>
      <c r="G11">
        <f t="shared" si="0"/>
        <v>0.80767641963263548</v>
      </c>
    </row>
    <row r="12" spans="1:18" x14ac:dyDescent="0.2">
      <c r="A12">
        <v>11</v>
      </c>
      <c r="B12">
        <v>73.819999999999993</v>
      </c>
      <c r="G12">
        <f t="shared" si="0"/>
        <v>0.82945046773447728</v>
      </c>
    </row>
    <row r="13" spans="1:18" x14ac:dyDescent="0.2">
      <c r="A13">
        <v>12</v>
      </c>
      <c r="B13">
        <v>72.772000000000006</v>
      </c>
      <c r="G13">
        <f t="shared" si="0"/>
        <v>0.84471730114100185</v>
      </c>
    </row>
    <row r="14" spans="1:18" x14ac:dyDescent="0.2">
      <c r="A14">
        <v>13</v>
      </c>
      <c r="B14">
        <v>71.256</v>
      </c>
      <c r="G14">
        <f t="shared" si="0"/>
        <v>0.8653913250673515</v>
      </c>
    </row>
    <row r="15" spans="1:18" x14ac:dyDescent="0.2">
      <c r="A15">
        <v>14</v>
      </c>
      <c r="B15">
        <v>70.108000000000004</v>
      </c>
      <c r="G15">
        <f t="shared" si="0"/>
        <v>0.87996670609151151</v>
      </c>
    </row>
    <row r="16" spans="1:18" x14ac:dyDescent="0.2">
      <c r="A16">
        <v>15</v>
      </c>
      <c r="B16">
        <v>68.766000000000005</v>
      </c>
      <c r="G16">
        <f t="shared" si="0"/>
        <v>0.89585614600960572</v>
      </c>
    </row>
    <row r="17" spans="1:7" x14ac:dyDescent="0.2">
      <c r="A17">
        <v>16</v>
      </c>
      <c r="B17">
        <v>67.695999999999998</v>
      </c>
      <c r="G17">
        <f t="shared" si="0"/>
        <v>0.90765675972449766</v>
      </c>
    </row>
    <row r="18" spans="1:7" x14ac:dyDescent="0.2">
      <c r="A18">
        <v>17</v>
      </c>
      <c r="B18">
        <v>66.567999999999998</v>
      </c>
      <c r="G18">
        <f t="shared" si="0"/>
        <v>0.91927934219745544</v>
      </c>
    </row>
    <row r="19" spans="1:7" x14ac:dyDescent="0.2">
      <c r="A19">
        <v>18</v>
      </c>
      <c r="B19">
        <v>65.334000000000003</v>
      </c>
      <c r="G19">
        <f t="shared" si="0"/>
        <v>0.93104972810930764</v>
      </c>
    </row>
    <row r="20" spans="1:7" x14ac:dyDescent="0.2">
      <c r="A20">
        <v>19</v>
      </c>
      <c r="B20">
        <v>64.290000000000006</v>
      </c>
      <c r="G20">
        <f t="shared" si="0"/>
        <v>0.9402496101751816</v>
      </c>
    </row>
    <row r="21" spans="1:7" x14ac:dyDescent="0.2">
      <c r="A21">
        <v>20</v>
      </c>
      <c r="B21">
        <v>63.536000000000001</v>
      </c>
      <c r="G21">
        <f t="shared" si="0"/>
        <v>0.94646745662988763</v>
      </c>
    </row>
    <row r="22" spans="1:7" x14ac:dyDescent="0.2">
      <c r="A22">
        <v>21</v>
      </c>
      <c r="B22">
        <v>62.082000000000001</v>
      </c>
      <c r="G22">
        <f t="shared" si="0"/>
        <v>0.95746082251988551</v>
      </c>
    </row>
    <row r="23" spans="1:7" x14ac:dyDescent="0.2">
      <c r="A23">
        <v>22</v>
      </c>
      <c r="B23">
        <v>61.392000000000003</v>
      </c>
      <c r="G23">
        <f t="shared" si="0"/>
        <v>0.96222318476536772</v>
      </c>
    </row>
    <row r="24" spans="1:7" x14ac:dyDescent="0.2">
      <c r="A24">
        <v>23</v>
      </c>
      <c r="B24">
        <v>60.466000000000001</v>
      </c>
      <c r="G24">
        <f t="shared" si="0"/>
        <v>0.96815931483533346</v>
      </c>
    </row>
    <row r="25" spans="1:7" x14ac:dyDescent="0.2">
      <c r="A25">
        <v>24</v>
      </c>
      <c r="B25">
        <v>59.686</v>
      </c>
      <c r="G25">
        <f t="shared" si="0"/>
        <v>0.97275776816008341</v>
      </c>
    </row>
    <row r="26" spans="1:7" x14ac:dyDescent="0.2">
      <c r="A26">
        <v>25</v>
      </c>
      <c r="B26">
        <v>58.421999999999997</v>
      </c>
      <c r="G26">
        <f t="shared" si="0"/>
        <v>0.97943601114828671</v>
      </c>
    </row>
    <row r="27" spans="1:7" x14ac:dyDescent="0.2">
      <c r="A27">
        <v>26</v>
      </c>
      <c r="B27">
        <v>57.34</v>
      </c>
      <c r="G27">
        <f t="shared" si="0"/>
        <v>0.98439846704364531</v>
      </c>
    </row>
    <row r="28" spans="1:7" x14ac:dyDescent="0.2">
      <c r="A28">
        <v>27</v>
      </c>
      <c r="B28">
        <v>56.421999999999997</v>
      </c>
      <c r="G28">
        <f t="shared" si="0"/>
        <v>0.98806711357586141</v>
      </c>
    </row>
    <row r="29" spans="1:7" x14ac:dyDescent="0.2">
      <c r="A29">
        <v>28</v>
      </c>
      <c r="B29">
        <v>55.618000000000002</v>
      </c>
      <c r="G29">
        <f t="shared" si="0"/>
        <v>0.99087389435441109</v>
      </c>
    </row>
    <row r="30" spans="1:7" x14ac:dyDescent="0.2">
      <c r="A30">
        <v>29</v>
      </c>
      <c r="B30">
        <v>54.502000000000002</v>
      </c>
      <c r="G30">
        <f t="shared" si="0"/>
        <v>0.99414396252361759</v>
      </c>
    </row>
    <row r="31" spans="1:7" x14ac:dyDescent="0.2">
      <c r="A31">
        <v>30</v>
      </c>
      <c r="B31">
        <v>53.372</v>
      </c>
      <c r="G31">
        <f t="shared" si="0"/>
        <v>0.99671670921273425</v>
      </c>
    </row>
    <row r="32" spans="1:7" x14ac:dyDescent="0.2">
      <c r="A32">
        <v>31</v>
      </c>
      <c r="B32">
        <v>52.48</v>
      </c>
      <c r="G32">
        <f t="shared" si="0"/>
        <v>0.99822464132135513</v>
      </c>
    </row>
    <row r="33" spans="1:7" x14ac:dyDescent="0.2">
      <c r="A33">
        <v>32</v>
      </c>
      <c r="B33">
        <v>51.396000000000001</v>
      </c>
      <c r="G33">
        <f t="shared" si="0"/>
        <v>0.99943761748560833</v>
      </c>
    </row>
    <row r="34" spans="1:7" x14ac:dyDescent="0.2">
      <c r="A34">
        <v>33</v>
      </c>
      <c r="B34">
        <v>50.286000000000001</v>
      </c>
      <c r="G34">
        <f t="shared" si="0"/>
        <v>0.99997639853458575</v>
      </c>
    </row>
    <row r="35" spans="1:7" x14ac:dyDescent="0.2">
      <c r="A35">
        <v>34</v>
      </c>
      <c r="B35">
        <v>49.107999999999997</v>
      </c>
      <c r="G35">
        <f t="shared" si="0"/>
        <v>0.9997704077191385</v>
      </c>
    </row>
    <row r="36" spans="1:7" x14ac:dyDescent="0.2">
      <c r="A36">
        <v>35</v>
      </c>
      <c r="B36">
        <v>47.86</v>
      </c>
      <c r="G36">
        <f t="shared" si="0"/>
        <v>0.99867820303208477</v>
      </c>
    </row>
    <row r="37" spans="1:7" x14ac:dyDescent="0.2">
      <c r="A37">
        <v>36</v>
      </c>
      <c r="B37">
        <v>46.9</v>
      </c>
      <c r="G37">
        <f t="shared" si="0"/>
        <v>0.99722536091536984</v>
      </c>
    </row>
    <row r="38" spans="1:7" x14ac:dyDescent="0.2">
      <c r="A38">
        <v>37</v>
      </c>
      <c r="B38">
        <v>45.927999999999997</v>
      </c>
      <c r="G38">
        <f t="shared" si="0"/>
        <v>0.99521037888921859</v>
      </c>
    </row>
    <row r="39" spans="1:7" x14ac:dyDescent="0.2">
      <c r="A39">
        <v>38</v>
      </c>
      <c r="B39">
        <v>44.96</v>
      </c>
      <c r="G39">
        <f t="shared" si="0"/>
        <v>0.99265818499008629</v>
      </c>
    </row>
    <row r="40" spans="1:7" x14ac:dyDescent="0.2">
      <c r="A40">
        <v>39</v>
      </c>
      <c r="B40">
        <v>44.05</v>
      </c>
      <c r="G40">
        <f t="shared" si="0"/>
        <v>0.98976075104635242</v>
      </c>
    </row>
    <row r="41" spans="1:7" x14ac:dyDescent="0.2">
      <c r="A41">
        <v>40</v>
      </c>
      <c r="B41">
        <v>43.231999999999999</v>
      </c>
      <c r="G41">
        <f t="shared" si="0"/>
        <v>0.98674257391230391</v>
      </c>
    </row>
    <row r="42" spans="1:7" x14ac:dyDescent="0.2">
      <c r="A42">
        <v>41</v>
      </c>
      <c r="B42">
        <v>42.295999999999999</v>
      </c>
      <c r="G42">
        <f t="shared" si="0"/>
        <v>0.98280633102887238</v>
      </c>
    </row>
    <row r="43" spans="1:7" x14ac:dyDescent="0.2">
      <c r="A43">
        <v>42</v>
      </c>
      <c r="B43">
        <v>41.426000000000002</v>
      </c>
      <c r="G43">
        <f t="shared" si="0"/>
        <v>0.97868329675275345</v>
      </c>
    </row>
    <row r="44" spans="1:7" x14ac:dyDescent="0.2">
      <c r="A44">
        <v>43</v>
      </c>
      <c r="B44">
        <v>40.450000000000003</v>
      </c>
      <c r="G44">
        <f t="shared" si="0"/>
        <v>0.97352213709608126</v>
      </c>
    </row>
    <row r="45" spans="1:7" x14ac:dyDescent="0.2">
      <c r="A45">
        <v>44</v>
      </c>
      <c r="B45">
        <v>39.372</v>
      </c>
      <c r="G45">
        <f t="shared" si="0"/>
        <v>0.96715828272607862</v>
      </c>
    </row>
    <row r="46" spans="1:7" x14ac:dyDescent="0.2">
      <c r="A46">
        <v>45</v>
      </c>
      <c r="B46">
        <v>38.235999999999997</v>
      </c>
      <c r="G46">
        <f t="shared" si="0"/>
        <v>0.95969177746464207</v>
      </c>
    </row>
    <row r="47" spans="1:7" x14ac:dyDescent="0.2">
      <c r="A47">
        <v>46</v>
      </c>
      <c r="B47">
        <v>37.423999999999999</v>
      </c>
      <c r="G47">
        <f t="shared" si="0"/>
        <v>0.95387213088403144</v>
      </c>
    </row>
    <row r="48" spans="1:7" x14ac:dyDescent="0.2">
      <c r="A48">
        <v>47</v>
      </c>
      <c r="B48">
        <v>36.042000000000002</v>
      </c>
      <c r="G48">
        <f t="shared" si="0"/>
        <v>0.94303126856706121</v>
      </c>
    </row>
    <row r="49" spans="1:7" x14ac:dyDescent="0.2">
      <c r="A49">
        <v>48</v>
      </c>
      <c r="B49">
        <v>34.948</v>
      </c>
      <c r="G49">
        <f t="shared" si="0"/>
        <v>0.93360279371226662</v>
      </c>
    </row>
    <row r="50" spans="1:7" x14ac:dyDescent="0.2">
      <c r="A50">
        <v>49</v>
      </c>
      <c r="B50">
        <v>34.119999999999997</v>
      </c>
      <c r="G50">
        <f t="shared" si="0"/>
        <v>0.92596239617192633</v>
      </c>
    </row>
    <row r="51" spans="1:7" x14ac:dyDescent="0.2">
      <c r="A51">
        <v>50</v>
      </c>
      <c r="B51">
        <v>32.874000000000002</v>
      </c>
      <c r="G51">
        <f t="shared" si="0"/>
        <v>0.91363385402739894</v>
      </c>
    </row>
    <row r="52" spans="1:7" x14ac:dyDescent="0.2">
      <c r="A52">
        <v>51</v>
      </c>
      <c r="B52">
        <v>31.524000000000001</v>
      </c>
      <c r="G52">
        <f t="shared" si="0"/>
        <v>0.89912982502904026</v>
      </c>
    </row>
    <row r="53" spans="1:7" x14ac:dyDescent="0.2">
      <c r="A53">
        <v>52</v>
      </c>
      <c r="B53">
        <v>30.234000000000002</v>
      </c>
      <c r="G53">
        <f t="shared" si="0"/>
        <v>0.88413251667609782</v>
      </c>
    </row>
    <row r="54" spans="1:7" x14ac:dyDescent="0.2">
      <c r="A54">
        <v>53</v>
      </c>
      <c r="B54">
        <v>28.954000000000001</v>
      </c>
      <c r="G54">
        <f t="shared" si="0"/>
        <v>0.86812629237326089</v>
      </c>
    </row>
    <row r="55" spans="1:7" x14ac:dyDescent="0.2">
      <c r="A55">
        <v>54</v>
      </c>
      <c r="B55">
        <v>27.777999999999999</v>
      </c>
      <c r="G55">
        <f t="shared" si="0"/>
        <v>0.85240824199088494</v>
      </c>
    </row>
    <row r="56" spans="1:7" x14ac:dyDescent="0.2">
      <c r="A56">
        <v>55</v>
      </c>
      <c r="B56">
        <v>26.288</v>
      </c>
      <c r="G56">
        <f t="shared" si="0"/>
        <v>0.83106130836152015</v>
      </c>
    </row>
    <row r="57" spans="1:7" x14ac:dyDescent="0.2">
      <c r="A57">
        <v>56</v>
      </c>
      <c r="B57">
        <v>24.802</v>
      </c>
      <c r="G57">
        <f t="shared" si="0"/>
        <v>0.80812478952825317</v>
      </c>
    </row>
    <row r="58" spans="1:7" x14ac:dyDescent="0.2">
      <c r="A58">
        <v>57</v>
      </c>
      <c r="B58">
        <v>23.213999999999999</v>
      </c>
      <c r="G58">
        <f t="shared" si="0"/>
        <v>0.7817231913097431</v>
      </c>
    </row>
    <row r="59" spans="1:7" x14ac:dyDescent="0.2">
      <c r="A59">
        <v>58</v>
      </c>
      <c r="B59">
        <v>21.332000000000001</v>
      </c>
      <c r="G59">
        <f t="shared" si="0"/>
        <v>0.74778105565975661</v>
      </c>
    </row>
    <row r="60" spans="1:7" x14ac:dyDescent="0.2">
      <c r="A60">
        <v>59</v>
      </c>
      <c r="B60">
        <v>19.32</v>
      </c>
      <c r="G60">
        <f t="shared" si="0"/>
        <v>0.70811782016144087</v>
      </c>
    </row>
    <row r="61" spans="1:7" x14ac:dyDescent="0.2">
      <c r="A61">
        <v>60</v>
      </c>
      <c r="B61">
        <v>17.393999999999998</v>
      </c>
      <c r="G61">
        <f t="shared" si="0"/>
        <v>0.66663895065345358</v>
      </c>
    </row>
    <row r="62" spans="1:7" x14ac:dyDescent="0.2">
      <c r="A62">
        <v>61</v>
      </c>
      <c r="B62">
        <v>15.157999999999999</v>
      </c>
      <c r="G62">
        <f t="shared" si="0"/>
        <v>0.61378017216977143</v>
      </c>
    </row>
    <row r="63" spans="1:7" x14ac:dyDescent="0.2">
      <c r="A63">
        <v>62</v>
      </c>
      <c r="B63">
        <v>12.762</v>
      </c>
      <c r="G63">
        <f t="shared" si="0"/>
        <v>0.5508747094013754</v>
      </c>
    </row>
    <row r="64" spans="1:7" x14ac:dyDescent="0.2">
      <c r="A64">
        <v>63</v>
      </c>
      <c r="B64">
        <v>9.8759999999999994</v>
      </c>
      <c r="G64">
        <f t="shared" si="0"/>
        <v>0.46505251720046242</v>
      </c>
    </row>
    <row r="65" spans="1:7" x14ac:dyDescent="0.2">
      <c r="A65">
        <v>64</v>
      </c>
      <c r="B65">
        <v>5.8780000000000001</v>
      </c>
      <c r="G65">
        <f t="shared" si="0"/>
        <v>0.32258281655650933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"/>
  <sheetViews>
    <sheetView topLeftCell="A43" workbookViewId="0">
      <selection activeCell="H2" sqref="H2:H65"/>
    </sheetView>
  </sheetViews>
  <sheetFormatPr baseColWidth="10" defaultColWidth="8.83203125" defaultRowHeight="15" x14ac:dyDescent="0.2"/>
  <sheetData>
    <row r="1" spans="1:17" x14ac:dyDescent="0.2">
      <c r="B1" t="s">
        <v>49</v>
      </c>
      <c r="C1" t="s">
        <v>50</v>
      </c>
      <c r="G1" t="s">
        <v>41</v>
      </c>
    </row>
    <row r="2" spans="1:17" x14ac:dyDescent="0.2">
      <c r="A2">
        <v>1</v>
      </c>
      <c r="B2">
        <v>84.864000000000004</v>
      </c>
      <c r="C2">
        <v>76.272000000000006</v>
      </c>
      <c r="G2">
        <f>-((B2/100)*LOG(B2/100,2)+(1-B2/100)*LOG(1-B2/100,2))</f>
        <v>0.61323326675421419</v>
      </c>
      <c r="H2">
        <f>-((C2/100)*LOG(C2/100,2)+(1-C2/100)*LOG(1-C2/100,2))</f>
        <v>0.79048767955963428</v>
      </c>
    </row>
    <row r="3" spans="1:17" x14ac:dyDescent="0.2">
      <c r="A3">
        <v>2</v>
      </c>
      <c r="B3">
        <v>76.037999999999997</v>
      </c>
      <c r="C3">
        <v>66.816000000000003</v>
      </c>
      <c r="G3">
        <f t="shared" ref="G3:G65" si="0">-((B3/100)*LOG(B3/100,2)+(1-B3/100)*LOG(1-B3/100,2))</f>
        <v>0.79440778140649515</v>
      </c>
      <c r="H3">
        <f t="shared" ref="H3:H65" si="1">-((C3/100)*LOG(C3/100,2)+(1-C3/100)*LOG(1-C3/100,2))</f>
        <v>0.91679525643129689</v>
      </c>
    </row>
    <row r="4" spans="1:17" x14ac:dyDescent="0.2">
      <c r="A4">
        <v>3</v>
      </c>
      <c r="B4">
        <v>70.433999999999997</v>
      </c>
      <c r="C4">
        <v>61.95</v>
      </c>
      <c r="G4">
        <f t="shared" si="0"/>
        <v>0.87592083605638349</v>
      </c>
      <c r="H4">
        <f t="shared" si="1"/>
        <v>0.9583943913178854</v>
      </c>
    </row>
    <row r="5" spans="1:17" x14ac:dyDescent="0.2">
      <c r="A5">
        <v>4</v>
      </c>
      <c r="B5">
        <v>66.781999999999996</v>
      </c>
      <c r="C5">
        <v>58.61</v>
      </c>
      <c r="G5">
        <f t="shared" si="0"/>
        <v>0.91713818038274009</v>
      </c>
      <c r="H5">
        <f t="shared" si="1"/>
        <v>0.9785030108419962</v>
      </c>
    </row>
    <row r="6" spans="1:17" x14ac:dyDescent="0.2">
      <c r="A6">
        <v>5</v>
      </c>
      <c r="B6">
        <v>63.404000000000003</v>
      </c>
      <c r="C6">
        <v>56.466000000000001</v>
      </c>
      <c r="G6">
        <f t="shared" si="0"/>
        <v>0.94751948820012522</v>
      </c>
      <c r="H6">
        <f t="shared" si="1"/>
        <v>0.98790257610987986</v>
      </c>
      <c r="Q6" t="s">
        <v>5</v>
      </c>
    </row>
    <row r="7" spans="1:17" x14ac:dyDescent="0.2">
      <c r="A7">
        <v>6</v>
      </c>
      <c r="B7">
        <v>61.15</v>
      </c>
      <c r="C7">
        <v>54.31</v>
      </c>
      <c r="G7">
        <f t="shared" si="0"/>
        <v>0.96382472033119493</v>
      </c>
      <c r="H7">
        <f t="shared" si="1"/>
        <v>0.99463341295027585</v>
      </c>
      <c r="Q7" t="s">
        <v>1</v>
      </c>
    </row>
    <row r="8" spans="1:17" x14ac:dyDescent="0.2">
      <c r="A8">
        <v>7</v>
      </c>
      <c r="B8">
        <v>59.305999999999997</v>
      </c>
      <c r="C8">
        <v>53.244</v>
      </c>
      <c r="G8">
        <f t="shared" si="0"/>
        <v>0.97486574644151669</v>
      </c>
      <c r="H8">
        <f t="shared" si="1"/>
        <v>0.99696141548519313</v>
      </c>
      <c r="Q8" t="s">
        <v>3</v>
      </c>
    </row>
    <row r="9" spans="1:17" x14ac:dyDescent="0.2">
      <c r="A9">
        <v>8</v>
      </c>
      <c r="B9">
        <v>57.86</v>
      </c>
      <c r="C9">
        <v>52.317999999999998</v>
      </c>
      <c r="G9">
        <f t="shared" si="0"/>
        <v>0.98210002185977019</v>
      </c>
      <c r="H9">
        <f t="shared" si="1"/>
        <v>0.99844908830194989</v>
      </c>
      <c r="Q9" t="s">
        <v>2</v>
      </c>
    </row>
    <row r="10" spans="1:17" x14ac:dyDescent="0.2">
      <c r="A10">
        <v>9</v>
      </c>
      <c r="B10">
        <v>56.683999999999997</v>
      </c>
      <c r="C10">
        <v>51.99</v>
      </c>
      <c r="G10">
        <f t="shared" si="0"/>
        <v>0.98707060210241904</v>
      </c>
      <c r="H10">
        <f t="shared" si="1"/>
        <v>0.99885705481695708</v>
      </c>
      <c r="Q10" t="s">
        <v>4</v>
      </c>
    </row>
    <row r="11" spans="1:17" x14ac:dyDescent="0.2">
      <c r="A11">
        <v>10</v>
      </c>
      <c r="B11">
        <v>55.55</v>
      </c>
      <c r="C11">
        <v>51.694000000000003</v>
      </c>
      <c r="G11">
        <f t="shared" si="0"/>
        <v>0.99109393571561377</v>
      </c>
      <c r="H11">
        <f t="shared" si="1"/>
        <v>0.99917183959767841</v>
      </c>
    </row>
    <row r="12" spans="1:17" x14ac:dyDescent="0.2">
      <c r="A12">
        <v>11</v>
      </c>
      <c r="B12">
        <v>54.841999999999999</v>
      </c>
      <c r="C12">
        <v>51.634</v>
      </c>
      <c r="G12">
        <f t="shared" si="0"/>
        <v>0.99322460013225866</v>
      </c>
      <c r="H12">
        <f t="shared" si="1"/>
        <v>0.99922947635873927</v>
      </c>
    </row>
    <row r="13" spans="1:17" x14ac:dyDescent="0.2">
      <c r="A13">
        <v>12</v>
      </c>
      <c r="B13">
        <v>54.281999999999996</v>
      </c>
      <c r="C13">
        <v>51.146000000000001</v>
      </c>
      <c r="G13">
        <f t="shared" si="0"/>
        <v>0.99470300008741386</v>
      </c>
      <c r="H13">
        <f t="shared" si="1"/>
        <v>0.99962102391884433</v>
      </c>
    </row>
    <row r="14" spans="1:17" x14ac:dyDescent="0.2">
      <c r="A14">
        <v>13</v>
      </c>
      <c r="B14">
        <v>53.484000000000002</v>
      </c>
      <c r="C14">
        <v>50.654000000000003</v>
      </c>
      <c r="G14">
        <f t="shared" si="0"/>
        <v>0.99649479996432433</v>
      </c>
      <c r="H14">
        <f t="shared" si="1"/>
        <v>0.99987658373029686</v>
      </c>
    </row>
    <row r="15" spans="1:17" x14ac:dyDescent="0.2">
      <c r="A15">
        <v>14</v>
      </c>
      <c r="B15">
        <v>52.451999999999998</v>
      </c>
      <c r="C15">
        <v>50.445999999999998</v>
      </c>
      <c r="G15">
        <f t="shared" si="0"/>
        <v>0.99826451976054265</v>
      </c>
      <c r="H15">
        <f t="shared" si="1"/>
        <v>0.99994260421350578</v>
      </c>
    </row>
    <row r="16" spans="1:17" x14ac:dyDescent="0.2">
      <c r="A16">
        <v>15</v>
      </c>
      <c r="B16">
        <v>51.65</v>
      </c>
      <c r="C16">
        <v>50.451999999999998</v>
      </c>
      <c r="G16">
        <f t="shared" si="0"/>
        <v>0.99921430991123106</v>
      </c>
      <c r="H16">
        <f t="shared" si="1"/>
        <v>0.9999410495235368</v>
      </c>
    </row>
    <row r="17" spans="1:8" x14ac:dyDescent="0.2">
      <c r="A17">
        <v>16</v>
      </c>
      <c r="B17">
        <v>51.543999999999997</v>
      </c>
      <c r="C17">
        <v>50.35</v>
      </c>
      <c r="G17">
        <f t="shared" si="0"/>
        <v>0.99931203210856712</v>
      </c>
      <c r="H17">
        <f t="shared" si="1"/>
        <v>0.99996465368283349</v>
      </c>
    </row>
    <row r="18" spans="1:8" x14ac:dyDescent="0.2">
      <c r="A18">
        <v>17</v>
      </c>
      <c r="B18">
        <v>51.24</v>
      </c>
      <c r="C18">
        <v>50.058</v>
      </c>
      <c r="G18">
        <f t="shared" si="0"/>
        <v>0.99955629693197434</v>
      </c>
      <c r="H18">
        <f t="shared" si="1"/>
        <v>0.99999902935455887</v>
      </c>
    </row>
    <row r="19" spans="1:8" x14ac:dyDescent="0.2">
      <c r="A19">
        <v>18</v>
      </c>
      <c r="B19">
        <v>51.212000000000003</v>
      </c>
      <c r="C19">
        <v>49.87</v>
      </c>
      <c r="G19">
        <f t="shared" si="0"/>
        <v>0.99957611083818243</v>
      </c>
      <c r="H19">
        <f t="shared" si="1"/>
        <v>0.99999512368526777</v>
      </c>
    </row>
    <row r="20" spans="1:8" x14ac:dyDescent="0.2">
      <c r="A20">
        <v>19</v>
      </c>
      <c r="B20">
        <v>50.573999999999998</v>
      </c>
      <c r="C20">
        <v>49.881999999999998</v>
      </c>
      <c r="G20">
        <f t="shared" si="0"/>
        <v>0.99990493123348578</v>
      </c>
      <c r="H20">
        <f t="shared" si="1"/>
        <v>0.9999959823791208</v>
      </c>
    </row>
    <row r="21" spans="1:8" x14ac:dyDescent="0.2">
      <c r="A21">
        <v>20</v>
      </c>
      <c r="B21">
        <v>50.658000000000001</v>
      </c>
      <c r="C21">
        <v>50.006</v>
      </c>
      <c r="G21">
        <f t="shared" si="0"/>
        <v>0.99987506939068727</v>
      </c>
      <c r="H21">
        <f t="shared" si="1"/>
        <v>0.99999998961259573</v>
      </c>
    </row>
    <row r="22" spans="1:8" x14ac:dyDescent="0.2">
      <c r="A22">
        <v>21</v>
      </c>
      <c r="B22">
        <v>50.475999999999999</v>
      </c>
      <c r="C22">
        <v>49.543999999999997</v>
      </c>
      <c r="G22">
        <f t="shared" si="0"/>
        <v>0.99993462299813829</v>
      </c>
      <c r="H22">
        <f t="shared" si="1"/>
        <v>0.99994000152105667</v>
      </c>
    </row>
    <row r="23" spans="1:8" x14ac:dyDescent="0.2">
      <c r="A23">
        <v>22</v>
      </c>
      <c r="B23">
        <v>50.677999999999997</v>
      </c>
      <c r="C23">
        <v>49.6</v>
      </c>
      <c r="G23">
        <f t="shared" si="0"/>
        <v>0.99986735916953262</v>
      </c>
      <c r="H23">
        <f t="shared" si="1"/>
        <v>0.99995383326623899</v>
      </c>
    </row>
    <row r="24" spans="1:8" x14ac:dyDescent="0.2">
      <c r="A24">
        <v>23</v>
      </c>
      <c r="B24">
        <v>50.218000000000004</v>
      </c>
      <c r="C24">
        <v>49.688000000000002</v>
      </c>
      <c r="G24">
        <f t="shared" si="0"/>
        <v>0.99998628742873019</v>
      </c>
      <c r="H24">
        <f t="shared" si="1"/>
        <v>0.99997191227650817</v>
      </c>
    </row>
    <row r="25" spans="1:8" x14ac:dyDescent="0.2">
      <c r="A25">
        <v>24</v>
      </c>
      <c r="B25">
        <v>50.252000000000002</v>
      </c>
      <c r="C25">
        <v>49.97</v>
      </c>
      <c r="G25">
        <f t="shared" si="0"/>
        <v>0.99998167654124992</v>
      </c>
      <c r="H25">
        <f t="shared" si="1"/>
        <v>0.99999974031487715</v>
      </c>
    </row>
    <row r="26" spans="1:8" x14ac:dyDescent="0.2">
      <c r="A26">
        <v>25</v>
      </c>
      <c r="B26">
        <v>49.823999999999998</v>
      </c>
      <c r="C26">
        <v>49.823999999999998</v>
      </c>
      <c r="G26">
        <f t="shared" si="0"/>
        <v>0.99999106219722567</v>
      </c>
      <c r="H26">
        <f t="shared" si="1"/>
        <v>0.99999106219722567</v>
      </c>
    </row>
    <row r="27" spans="1:8" x14ac:dyDescent="0.2">
      <c r="A27">
        <v>26</v>
      </c>
      <c r="B27">
        <v>50.024000000000001</v>
      </c>
      <c r="C27">
        <v>49.968000000000004</v>
      </c>
      <c r="G27">
        <f t="shared" si="0"/>
        <v>0.99999983380152502</v>
      </c>
      <c r="H27">
        <f t="shared" si="1"/>
        <v>0.99999970453603559</v>
      </c>
    </row>
    <row r="28" spans="1:8" x14ac:dyDescent="0.2">
      <c r="A28">
        <v>27</v>
      </c>
      <c r="B28">
        <v>50.17</v>
      </c>
      <c r="C28">
        <v>50.274000000000001</v>
      </c>
      <c r="G28">
        <f t="shared" si="0"/>
        <v>0.99999166120659755</v>
      </c>
      <c r="H28">
        <f t="shared" si="1"/>
        <v>0.99997833753699927</v>
      </c>
    </row>
    <row r="29" spans="1:8" x14ac:dyDescent="0.2">
      <c r="A29">
        <v>28</v>
      </c>
      <c r="B29">
        <v>49.948</v>
      </c>
      <c r="C29">
        <v>49.847999999999999</v>
      </c>
      <c r="G29">
        <f t="shared" si="0"/>
        <v>0.99999921979038131</v>
      </c>
      <c r="H29">
        <f t="shared" si="1"/>
        <v>0.99999333358448705</v>
      </c>
    </row>
    <row r="30" spans="1:8" x14ac:dyDescent="0.2">
      <c r="A30">
        <v>29</v>
      </c>
      <c r="B30">
        <v>49.921999999999997</v>
      </c>
      <c r="C30">
        <v>50.078000000000003</v>
      </c>
      <c r="G30">
        <f t="shared" si="0"/>
        <v>0.99999824452796227</v>
      </c>
      <c r="H30">
        <f t="shared" si="1"/>
        <v>0.99999824452796227</v>
      </c>
    </row>
    <row r="31" spans="1:8" x14ac:dyDescent="0.2">
      <c r="A31">
        <v>30</v>
      </c>
      <c r="B31">
        <v>49.787999999999997</v>
      </c>
      <c r="C31">
        <v>49.985999999999997</v>
      </c>
      <c r="G31">
        <f t="shared" si="0"/>
        <v>0.99998703186396032</v>
      </c>
      <c r="H31">
        <f t="shared" si="1"/>
        <v>0.99999994344635379</v>
      </c>
    </row>
    <row r="32" spans="1:8" x14ac:dyDescent="0.2">
      <c r="A32">
        <v>31</v>
      </c>
      <c r="B32">
        <v>49.915999999999997</v>
      </c>
      <c r="C32">
        <v>49.994</v>
      </c>
      <c r="G32">
        <f t="shared" si="0"/>
        <v>0.9999979640678005</v>
      </c>
      <c r="H32">
        <f t="shared" si="1"/>
        <v>0.99999998961259573</v>
      </c>
    </row>
    <row r="33" spans="1:8" x14ac:dyDescent="0.2">
      <c r="A33">
        <v>32</v>
      </c>
      <c r="B33">
        <v>49.972000000000001</v>
      </c>
      <c r="C33">
        <v>49.712000000000003</v>
      </c>
      <c r="G33">
        <f t="shared" si="0"/>
        <v>0.99999977378540572</v>
      </c>
      <c r="H33">
        <f t="shared" si="1"/>
        <v>0.99997606728816635</v>
      </c>
    </row>
    <row r="34" spans="1:8" x14ac:dyDescent="0.2">
      <c r="A34">
        <v>33</v>
      </c>
      <c r="B34">
        <v>49.908000000000001</v>
      </c>
      <c r="C34">
        <v>50.182000000000002</v>
      </c>
      <c r="G34">
        <f t="shared" si="0"/>
        <v>0.99999755780445665</v>
      </c>
      <c r="H34">
        <f t="shared" si="1"/>
        <v>0.99999044241278745</v>
      </c>
    </row>
    <row r="35" spans="1:8" x14ac:dyDescent="0.2">
      <c r="A35">
        <v>34</v>
      </c>
      <c r="B35">
        <v>49.893999999999998</v>
      </c>
      <c r="C35">
        <v>50.545999999999999</v>
      </c>
      <c r="G35">
        <f t="shared" si="0"/>
        <v>0.99999675797327559</v>
      </c>
      <c r="H35">
        <f t="shared" si="1"/>
        <v>0.99991398019539857</v>
      </c>
    </row>
    <row r="36" spans="1:8" x14ac:dyDescent="0.2">
      <c r="A36">
        <v>35</v>
      </c>
      <c r="B36">
        <v>49.95</v>
      </c>
      <c r="C36">
        <v>50.631999999999998</v>
      </c>
      <c r="G36">
        <f t="shared" si="0"/>
        <v>0.99999927865235949</v>
      </c>
      <c r="H36">
        <f t="shared" si="1"/>
        <v>0.99988474752610956</v>
      </c>
    </row>
    <row r="37" spans="1:8" x14ac:dyDescent="0.2">
      <c r="A37">
        <v>36</v>
      </c>
      <c r="B37">
        <v>50.305999999999997</v>
      </c>
      <c r="C37">
        <v>50.213999999999999</v>
      </c>
      <c r="G37">
        <f t="shared" si="0"/>
        <v>0.99997298219277286</v>
      </c>
      <c r="H37">
        <f t="shared" si="1"/>
        <v>0.99998678602723823</v>
      </c>
    </row>
    <row r="38" spans="1:8" x14ac:dyDescent="0.2">
      <c r="A38">
        <v>37</v>
      </c>
      <c r="B38">
        <v>49.868000000000002</v>
      </c>
      <c r="C38">
        <v>50.225999999999999</v>
      </c>
      <c r="G38">
        <f t="shared" si="0"/>
        <v>0.99999497249048153</v>
      </c>
      <c r="H38">
        <f t="shared" si="1"/>
        <v>0.99998526253143605</v>
      </c>
    </row>
    <row r="39" spans="1:8" x14ac:dyDescent="0.2">
      <c r="A39">
        <v>38</v>
      </c>
      <c r="B39">
        <v>49.866</v>
      </c>
      <c r="C39">
        <v>50.24</v>
      </c>
      <c r="G39">
        <f t="shared" si="0"/>
        <v>0.99999481898736708</v>
      </c>
      <c r="H39">
        <f t="shared" si="1"/>
        <v>0.99998338008930809</v>
      </c>
    </row>
    <row r="40" spans="1:8" x14ac:dyDescent="0.2">
      <c r="A40">
        <v>39</v>
      </c>
      <c r="B40">
        <v>49.902000000000001</v>
      </c>
      <c r="C40">
        <v>50.433999999999997</v>
      </c>
      <c r="G40">
        <f t="shared" si="0"/>
        <v>0.99999722886959119</v>
      </c>
      <c r="H40">
        <f t="shared" si="1"/>
        <v>0.99994565126410295</v>
      </c>
    </row>
    <row r="41" spans="1:8" x14ac:dyDescent="0.2">
      <c r="A41">
        <v>40</v>
      </c>
      <c r="B41">
        <v>50.125999999999998</v>
      </c>
      <c r="C41">
        <v>50.454000000000001</v>
      </c>
      <c r="G41">
        <f t="shared" si="0"/>
        <v>0.9999954191498579</v>
      </c>
      <c r="H41">
        <f t="shared" si="1"/>
        <v>0.99994052667654787</v>
      </c>
    </row>
    <row r="42" spans="1:8" x14ac:dyDescent="0.2">
      <c r="A42">
        <v>41</v>
      </c>
      <c r="B42">
        <v>49.774000000000001</v>
      </c>
      <c r="C42">
        <v>50.252000000000002</v>
      </c>
      <c r="G42">
        <f t="shared" si="0"/>
        <v>0.99998526253143616</v>
      </c>
      <c r="H42">
        <f t="shared" si="1"/>
        <v>0.99998167654124992</v>
      </c>
    </row>
    <row r="43" spans="1:8" x14ac:dyDescent="0.2">
      <c r="A43">
        <v>42</v>
      </c>
      <c r="B43">
        <v>49.57</v>
      </c>
      <c r="C43">
        <v>50.378</v>
      </c>
      <c r="G43">
        <f t="shared" si="0"/>
        <v>0.99994664847973014</v>
      </c>
      <c r="H43">
        <f t="shared" si="1"/>
        <v>0.99995877199962879</v>
      </c>
    </row>
    <row r="44" spans="1:8" x14ac:dyDescent="0.2">
      <c r="A44">
        <v>43</v>
      </c>
      <c r="B44">
        <v>49.29</v>
      </c>
      <c r="C44">
        <v>50.262</v>
      </c>
      <c r="G44">
        <f t="shared" si="0"/>
        <v>0.99985454259740913</v>
      </c>
      <c r="H44">
        <f t="shared" si="1"/>
        <v>0.99998019343768196</v>
      </c>
    </row>
    <row r="45" spans="1:8" x14ac:dyDescent="0.2">
      <c r="A45">
        <v>44</v>
      </c>
      <c r="B45">
        <v>49.432000000000002</v>
      </c>
      <c r="C45">
        <v>49.68</v>
      </c>
      <c r="G45">
        <f t="shared" si="0"/>
        <v>0.9999069083887262</v>
      </c>
      <c r="H45">
        <f t="shared" si="1"/>
        <v>0.99997045340385604</v>
      </c>
    </row>
    <row r="46" spans="1:8" x14ac:dyDescent="0.2">
      <c r="A46">
        <v>45</v>
      </c>
      <c r="B46">
        <v>49.32</v>
      </c>
      <c r="C46">
        <v>49.64</v>
      </c>
      <c r="G46">
        <f t="shared" si="0"/>
        <v>0.99986657544940694</v>
      </c>
      <c r="H46">
        <f t="shared" si="1"/>
        <v>0.99996260502144363</v>
      </c>
    </row>
    <row r="47" spans="1:8" x14ac:dyDescent="0.2">
      <c r="A47">
        <v>46</v>
      </c>
      <c r="B47">
        <v>48.555999999999997</v>
      </c>
      <c r="C47">
        <v>49.83</v>
      </c>
      <c r="G47">
        <f t="shared" si="0"/>
        <v>0.99939827326488762</v>
      </c>
      <c r="H47">
        <f t="shared" si="1"/>
        <v>0.99999166120659755</v>
      </c>
    </row>
    <row r="48" spans="1:8" x14ac:dyDescent="0.2">
      <c r="A48">
        <v>47</v>
      </c>
      <c r="B48">
        <v>48.61</v>
      </c>
      <c r="C48">
        <v>50.094000000000001</v>
      </c>
      <c r="G48">
        <f t="shared" si="0"/>
        <v>0.9994424419521506</v>
      </c>
      <c r="H48">
        <f t="shared" si="1"/>
        <v>0.99999745046782196</v>
      </c>
    </row>
    <row r="49" spans="1:8" x14ac:dyDescent="0.2">
      <c r="A49">
        <v>48</v>
      </c>
      <c r="B49">
        <v>48.302</v>
      </c>
      <c r="C49">
        <v>49.94</v>
      </c>
      <c r="G49">
        <f t="shared" si="0"/>
        <v>0.99916792319792624</v>
      </c>
      <c r="H49">
        <f t="shared" si="1"/>
        <v>0.99999896125932142</v>
      </c>
    </row>
    <row r="50" spans="1:8" x14ac:dyDescent="0.2">
      <c r="A50">
        <v>49</v>
      </c>
      <c r="B50">
        <v>47.954000000000001</v>
      </c>
      <c r="C50">
        <v>49.96</v>
      </c>
      <c r="G50">
        <f t="shared" si="0"/>
        <v>0.9987918049330905</v>
      </c>
      <c r="H50">
        <f t="shared" si="1"/>
        <v>0.99999953833753774</v>
      </c>
    </row>
    <row r="51" spans="1:8" x14ac:dyDescent="0.2">
      <c r="A51">
        <v>50</v>
      </c>
      <c r="B51">
        <v>47.566000000000003</v>
      </c>
      <c r="C51">
        <v>49.725999999999999</v>
      </c>
      <c r="G51">
        <f t="shared" si="0"/>
        <v>0.99828991641219633</v>
      </c>
      <c r="H51">
        <f t="shared" si="1"/>
        <v>0.99997833753699927</v>
      </c>
    </row>
    <row r="52" spans="1:8" x14ac:dyDescent="0.2">
      <c r="A52">
        <v>51</v>
      </c>
      <c r="B52">
        <v>46.9</v>
      </c>
      <c r="C52">
        <v>49.606000000000002</v>
      </c>
      <c r="G52">
        <f t="shared" si="0"/>
        <v>0.99722536091536984</v>
      </c>
      <c r="H52">
        <f t="shared" si="1"/>
        <v>0.99995520789496328</v>
      </c>
    </row>
    <row r="53" spans="1:8" x14ac:dyDescent="0.2">
      <c r="A53">
        <v>52</v>
      </c>
      <c r="B53">
        <v>45.908000000000001</v>
      </c>
      <c r="C53">
        <v>49.676000000000002</v>
      </c>
      <c r="G53">
        <f t="shared" si="0"/>
        <v>0.99516316114873304</v>
      </c>
      <c r="H53">
        <f t="shared" si="1"/>
        <v>0.99996971011709479</v>
      </c>
    </row>
    <row r="54" spans="1:8" x14ac:dyDescent="0.2">
      <c r="A54">
        <v>53</v>
      </c>
      <c r="B54">
        <v>45.65</v>
      </c>
      <c r="C54">
        <v>49.07</v>
      </c>
      <c r="G54">
        <f t="shared" si="0"/>
        <v>0.99453321204194711</v>
      </c>
      <c r="H54">
        <f t="shared" si="1"/>
        <v>0.99975042822035642</v>
      </c>
    </row>
    <row r="55" spans="1:8" x14ac:dyDescent="0.2">
      <c r="A55">
        <v>54</v>
      </c>
      <c r="B55">
        <v>44.878</v>
      </c>
      <c r="C55">
        <v>48.844000000000001</v>
      </c>
      <c r="G55">
        <f t="shared" si="0"/>
        <v>0.99241691720298619</v>
      </c>
      <c r="H55">
        <f t="shared" si="1"/>
        <v>0.99961438057720731</v>
      </c>
    </row>
    <row r="56" spans="1:8" x14ac:dyDescent="0.2">
      <c r="A56">
        <v>55</v>
      </c>
      <c r="B56">
        <v>43.75</v>
      </c>
      <c r="C56">
        <v>48.45</v>
      </c>
      <c r="G56">
        <f t="shared" si="0"/>
        <v>0.98869940828849745</v>
      </c>
      <c r="H56">
        <f t="shared" si="1"/>
        <v>0.99930667396022033</v>
      </c>
    </row>
    <row r="57" spans="1:8" x14ac:dyDescent="0.2">
      <c r="A57">
        <v>56</v>
      </c>
      <c r="B57">
        <v>42.622</v>
      </c>
      <c r="C57">
        <v>48.131999999999998</v>
      </c>
      <c r="G57">
        <f t="shared" si="0"/>
        <v>0.98423591116744591</v>
      </c>
      <c r="H57">
        <f t="shared" si="1"/>
        <v>0.99899293071079753</v>
      </c>
    </row>
    <row r="58" spans="1:8" x14ac:dyDescent="0.2">
      <c r="A58">
        <v>57</v>
      </c>
      <c r="B58">
        <v>41.014000000000003</v>
      </c>
      <c r="C58">
        <v>46.975999999999999</v>
      </c>
      <c r="G58">
        <f t="shared" si="0"/>
        <v>0.97657392305877744</v>
      </c>
      <c r="H58">
        <f t="shared" si="1"/>
        <v>0.99735982218088148</v>
      </c>
    </row>
    <row r="59" spans="1:8" x14ac:dyDescent="0.2">
      <c r="A59">
        <v>58</v>
      </c>
      <c r="B59">
        <v>39.6</v>
      </c>
      <c r="C59">
        <v>46.3</v>
      </c>
      <c r="G59">
        <f t="shared" si="0"/>
        <v>0.96856260055821397</v>
      </c>
      <c r="H59">
        <f t="shared" si="1"/>
        <v>0.99604628793443106</v>
      </c>
    </row>
    <row r="60" spans="1:8" x14ac:dyDescent="0.2">
      <c r="A60">
        <v>59</v>
      </c>
      <c r="B60">
        <v>37.936</v>
      </c>
      <c r="C60">
        <v>45.18</v>
      </c>
      <c r="G60">
        <f t="shared" si="0"/>
        <v>0.95758875583182246</v>
      </c>
      <c r="H60">
        <f t="shared" si="1"/>
        <v>0.99328612507176395</v>
      </c>
    </row>
    <row r="61" spans="1:8" x14ac:dyDescent="0.2">
      <c r="A61">
        <v>60</v>
      </c>
      <c r="B61">
        <v>36.031999999999996</v>
      </c>
      <c r="C61">
        <v>43.838000000000001</v>
      </c>
      <c r="G61">
        <f t="shared" si="0"/>
        <v>0.94294849269766012</v>
      </c>
      <c r="H61">
        <f t="shared" si="1"/>
        <v>0.98901620038181837</v>
      </c>
    </row>
    <row r="62" spans="1:8" x14ac:dyDescent="0.2">
      <c r="A62">
        <v>61</v>
      </c>
      <c r="B62">
        <v>33.258000000000003</v>
      </c>
      <c r="C62">
        <v>41.893999999999998</v>
      </c>
      <c r="G62">
        <f t="shared" si="0"/>
        <v>0.91754065784879435</v>
      </c>
      <c r="H62">
        <f t="shared" si="1"/>
        <v>0.98095696367134488</v>
      </c>
    </row>
    <row r="63" spans="1:8" x14ac:dyDescent="0.2">
      <c r="A63">
        <v>62</v>
      </c>
      <c r="B63">
        <v>28.576000000000001</v>
      </c>
      <c r="C63">
        <v>38.494</v>
      </c>
      <c r="G63">
        <f t="shared" si="0"/>
        <v>0.86318099217889221</v>
      </c>
      <c r="H63">
        <f t="shared" si="1"/>
        <v>0.96145639617787371</v>
      </c>
    </row>
    <row r="64" spans="1:8" x14ac:dyDescent="0.2">
      <c r="A64">
        <v>63</v>
      </c>
      <c r="B64">
        <v>23.744</v>
      </c>
      <c r="C64">
        <v>32.648000000000003</v>
      </c>
      <c r="G64">
        <f t="shared" si="0"/>
        <v>0.79075710762271512</v>
      </c>
      <c r="H64">
        <f t="shared" si="1"/>
        <v>0.91128950844207335</v>
      </c>
    </row>
    <row r="65" spans="1:8" x14ac:dyDescent="0.2">
      <c r="A65">
        <v>64</v>
      </c>
      <c r="B65">
        <v>14.71</v>
      </c>
      <c r="C65">
        <v>22.495999999999999</v>
      </c>
      <c r="G65">
        <f t="shared" si="0"/>
        <v>0.60253521799822674</v>
      </c>
      <c r="H65">
        <f t="shared" si="1"/>
        <v>0.76912145154156164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workbookViewId="0">
      <selection activeCell="K3" sqref="K3"/>
    </sheetView>
  </sheetViews>
  <sheetFormatPr baseColWidth="10" defaultColWidth="8.83203125" defaultRowHeight="15" x14ac:dyDescent="0.2"/>
  <cols>
    <col min="2" max="3" width="11" customWidth="1"/>
    <col min="4" max="4" width="14.33203125" customWidth="1"/>
    <col min="5" max="5" width="15" customWidth="1"/>
    <col min="6" max="7" width="15.83203125" customWidth="1"/>
    <col min="8" max="8" width="17.33203125" customWidth="1"/>
    <col min="9" max="9" width="11" customWidth="1"/>
    <col min="10" max="10" width="10.83203125" customWidth="1"/>
    <col min="11" max="11" width="10.6640625" customWidth="1"/>
  </cols>
  <sheetData>
    <row r="1" spans="1:20" x14ac:dyDescent="0.2">
      <c r="B1" s="2" t="s">
        <v>28</v>
      </c>
      <c r="C1" s="2"/>
      <c r="D1" s="2"/>
      <c r="E1" s="2"/>
      <c r="F1" s="2" t="s">
        <v>29</v>
      </c>
      <c r="G1" s="2"/>
      <c r="H1" s="2"/>
      <c r="I1" s="2"/>
      <c r="J1" t="s">
        <v>54</v>
      </c>
      <c r="K1" t="s">
        <v>55</v>
      </c>
      <c r="L1" t="s">
        <v>51</v>
      </c>
      <c r="M1" t="s">
        <v>52</v>
      </c>
      <c r="O1" t="s">
        <v>34</v>
      </c>
      <c r="P1" t="s">
        <v>40</v>
      </c>
      <c r="Q1" t="s">
        <v>43</v>
      </c>
      <c r="S1" t="s">
        <v>56</v>
      </c>
    </row>
    <row r="2" spans="1:20" x14ac:dyDescent="0.2">
      <c r="B2" t="s">
        <v>33</v>
      </c>
      <c r="C2" t="s">
        <v>35</v>
      </c>
      <c r="D2" t="s">
        <v>31</v>
      </c>
      <c r="E2" t="s">
        <v>32</v>
      </c>
      <c r="F2" t="s">
        <v>30</v>
      </c>
      <c r="G2" t="s">
        <v>35</v>
      </c>
      <c r="H2" t="s">
        <v>31</v>
      </c>
      <c r="I2" t="s">
        <v>32</v>
      </c>
      <c r="J2" t="s">
        <v>50</v>
      </c>
      <c r="K2" t="s">
        <v>50</v>
      </c>
      <c r="Q2" t="s">
        <v>53</v>
      </c>
      <c r="R2" t="s">
        <v>50</v>
      </c>
    </row>
    <row r="3" spans="1:20" x14ac:dyDescent="0.2">
      <c r="A3">
        <v>1</v>
      </c>
      <c r="B3">
        <v>91.818200000000004</v>
      </c>
      <c r="C3">
        <v>78.086666666666702</v>
      </c>
      <c r="D3">
        <v>94.81</v>
      </c>
      <c r="E3">
        <v>84.042000000000002</v>
      </c>
      <c r="F3">
        <v>0.92020000000000002</v>
      </c>
      <c r="G3">
        <v>0.79680485449295146</v>
      </c>
      <c r="H3">
        <f>(2/PI())*ATAN(SQRT(64-A3)/SQRT(A3))</f>
        <v>0.92021382465046364</v>
      </c>
      <c r="I3">
        <f>H3^3+3*H3*(1-H3)^2</f>
        <v>0.79680485449295146</v>
      </c>
      <c r="J3">
        <v>76.272000000000006</v>
      </c>
      <c r="K3">
        <f>H3^5+10*(H3^3)*((1-H3)^2)+5*H3*((1-H3)^4)</f>
        <v>0.70963879930380314</v>
      </c>
      <c r="L3">
        <v>71.223333333333301</v>
      </c>
      <c r="M3">
        <f>F3^5+10*(F3^3)*((1-F3)^2)+5*F3*((1-F3)^4)</f>
        <v>0.70960431694904591</v>
      </c>
      <c r="O3">
        <f t="shared" ref="O3:O34" si="0">-H3*LOG(H3,2)-(1-H3)*LOG(1-H3,2)</f>
        <v>0.4014253173260614</v>
      </c>
      <c r="P3">
        <f>-G3*LOG(G3,2)-(1-G3)*LOG(1-G3,2)</f>
        <v>0.72827254187483259</v>
      </c>
      <c r="Q3">
        <f>-I3*LOG(I3,2)-(1-I3)*LOG(1-I3,2)</f>
        <v>0.72827254187483259</v>
      </c>
      <c r="R3">
        <f>-K3*LOG(K3,2)-(1-K3)*LOG(1-K3,2)</f>
        <v>0.86918737620224318</v>
      </c>
      <c r="S3">
        <f>-M3*LOG(M3,2)-(1-M3)*LOG(1-M3,2)</f>
        <v>0.86923182793990061</v>
      </c>
      <c r="T3">
        <f>-(L3/100)*LOG(L3/100,2)-(1-L3/100)*LOG(1-L3/100,2)</f>
        <v>0.86581880120918187</v>
      </c>
    </row>
    <row r="4" spans="1:20" x14ac:dyDescent="0.2">
      <c r="A4">
        <v>2</v>
      </c>
      <c r="B4">
        <v>92.588800000000006</v>
      </c>
      <c r="C4">
        <v>80.283333333333303</v>
      </c>
      <c r="D4">
        <v>90.86</v>
      </c>
      <c r="E4">
        <v>75.671999999999997</v>
      </c>
      <c r="F4">
        <v>0.92020000000000002</v>
      </c>
      <c r="G4">
        <v>0.79680485449295146</v>
      </c>
      <c r="H4">
        <f t="shared" ref="H4:H66" si="1">(2/PI())*ATAN(SQRT(64-A4)/SQRT(A4))</f>
        <v>0.88686591774267887</v>
      </c>
      <c r="I4">
        <f t="shared" ref="I4:I66" si="2">H4^3+3*H4*(1-H4)^2</f>
        <v>0.73160151909326931</v>
      </c>
      <c r="J4">
        <v>66.816000000000003</v>
      </c>
      <c r="K4">
        <f t="shared" ref="K4:K66" si="3">H4^5+10*(H4^3)*(1-H4)^2+5*H4*(1-H4)^4</f>
        <v>0.63865078619302873</v>
      </c>
      <c r="L4">
        <v>70.986666666666693</v>
      </c>
      <c r="M4">
        <f t="shared" ref="M4:M66" si="4">F4^5+10*(F4^3)*((1-F4)^2)+5*F4*((1-F4)^4)</f>
        <v>0.70960431694904591</v>
      </c>
      <c r="O4">
        <f t="shared" si="0"/>
        <v>0.50929751596092299</v>
      </c>
      <c r="Q4">
        <f t="shared" ref="Q4:Q65" si="5">-I4*LOG(I4,2)-(1-I4)*LOG(1-I4,2)</f>
        <v>0.8391571584774089</v>
      </c>
      <c r="R4">
        <f t="shared" ref="R4:R65" si="6">-K4*LOG(K4,2)-(1-K4)*LOG(1-K4,2)</f>
        <v>0.94379744168171731</v>
      </c>
      <c r="T4">
        <f t="shared" ref="T4:T65" si="7">-(L4/100)*LOG(L4/100,2)-(1-L4/100)*LOG(1-L4/100,2)</f>
        <v>0.86889341954585186</v>
      </c>
    </row>
    <row r="5" spans="1:20" x14ac:dyDescent="0.2">
      <c r="A5">
        <v>3</v>
      </c>
      <c r="B5">
        <v>92.184799999999996</v>
      </c>
      <c r="C5">
        <v>79.08</v>
      </c>
      <c r="D5">
        <v>88.025999999999996</v>
      </c>
      <c r="E5">
        <v>70.290000000000006</v>
      </c>
      <c r="F5">
        <v>0.92020000000000002</v>
      </c>
      <c r="G5">
        <v>0.79680485449295146</v>
      </c>
      <c r="H5">
        <f t="shared" si="1"/>
        <v>0.8610675931406383</v>
      </c>
      <c r="I5">
        <f t="shared" si="2"/>
        <v>0.68828924946159198</v>
      </c>
      <c r="J5">
        <v>61.95</v>
      </c>
      <c r="K5">
        <f t="shared" si="3"/>
        <v>0.59818893231163084</v>
      </c>
      <c r="L5">
        <v>70.569999999999993</v>
      </c>
      <c r="M5">
        <f t="shared" si="4"/>
        <v>0.70960431694904591</v>
      </c>
      <c r="O5">
        <f t="shared" si="0"/>
        <v>0.58143603831284119</v>
      </c>
      <c r="Q5">
        <f t="shared" si="5"/>
        <v>0.89513836606473651</v>
      </c>
      <c r="R5">
        <f t="shared" si="6"/>
        <v>0.97200014775750587</v>
      </c>
      <c r="T5">
        <f t="shared" si="7"/>
        <v>0.87421125064416394</v>
      </c>
    </row>
    <row r="6" spans="1:20" x14ac:dyDescent="0.2">
      <c r="A6">
        <v>4</v>
      </c>
      <c r="B6">
        <v>92.935199999999995</v>
      </c>
      <c r="C6">
        <v>80.113333333333301</v>
      </c>
      <c r="D6">
        <v>85.007999999999996</v>
      </c>
      <c r="E6">
        <v>66.707999999999998</v>
      </c>
      <c r="F6">
        <v>0.92020000000000002</v>
      </c>
      <c r="G6">
        <v>0.79680485449295146</v>
      </c>
      <c r="H6">
        <f t="shared" si="1"/>
        <v>0.8391387534896676</v>
      </c>
      <c r="I6">
        <f t="shared" si="2"/>
        <v>0.65602430260741418</v>
      </c>
      <c r="J6">
        <v>58.61</v>
      </c>
      <c r="K6">
        <f t="shared" si="3"/>
        <v>0.57178059939667625</v>
      </c>
      <c r="L6">
        <v>70.25</v>
      </c>
      <c r="M6">
        <f t="shared" si="4"/>
        <v>0.70960431694904591</v>
      </c>
      <c r="O6">
        <f t="shared" si="0"/>
        <v>0.63636595436507104</v>
      </c>
      <c r="Q6">
        <f t="shared" si="5"/>
        <v>0.92857245941871747</v>
      </c>
      <c r="R6">
        <f t="shared" si="6"/>
        <v>0.98508166618415016</v>
      </c>
      <c r="T6">
        <f t="shared" si="7"/>
        <v>0.87821341523541097</v>
      </c>
    </row>
    <row r="7" spans="1:20" x14ac:dyDescent="0.2">
      <c r="A7">
        <v>5</v>
      </c>
      <c r="B7">
        <v>91.522800000000004</v>
      </c>
      <c r="C7">
        <v>80.073333333333295</v>
      </c>
      <c r="D7">
        <v>82.84</v>
      </c>
      <c r="E7">
        <v>64.134</v>
      </c>
      <c r="F7">
        <v>0.92020000000000002</v>
      </c>
      <c r="G7">
        <v>0.79680485449295146</v>
      </c>
      <c r="H7">
        <f t="shared" si="1"/>
        <v>0.81965697240420909</v>
      </c>
      <c r="I7">
        <f t="shared" si="2"/>
        <v>0.63065093937369565</v>
      </c>
      <c r="J7">
        <v>56.466000000000001</v>
      </c>
      <c r="K7">
        <f t="shared" si="3"/>
        <v>0.55339995505445871</v>
      </c>
      <c r="L7">
        <v>70.756666666666703</v>
      </c>
      <c r="M7">
        <f t="shared" si="4"/>
        <v>0.70960431694904591</v>
      </c>
      <c r="O7">
        <f t="shared" si="0"/>
        <v>0.68082688738032782</v>
      </c>
      <c r="Q7">
        <f t="shared" si="5"/>
        <v>0.95017097258700445</v>
      </c>
      <c r="R7">
        <f t="shared" si="6"/>
        <v>0.99175643766180444</v>
      </c>
      <c r="T7">
        <f t="shared" si="7"/>
        <v>0.87184383409870203</v>
      </c>
    </row>
    <row r="8" spans="1:20" x14ac:dyDescent="0.2">
      <c r="A8">
        <v>6</v>
      </c>
      <c r="B8">
        <v>91.852000000000004</v>
      </c>
      <c r="C8">
        <v>80.523333333333298</v>
      </c>
      <c r="D8">
        <v>81.212000000000003</v>
      </c>
      <c r="E8">
        <v>61.872</v>
      </c>
      <c r="F8">
        <v>0.92020000000000002</v>
      </c>
      <c r="G8">
        <v>0.79680485449295146</v>
      </c>
      <c r="H8">
        <f t="shared" si="1"/>
        <v>0.80189395724367374</v>
      </c>
      <c r="I8">
        <f t="shared" si="2"/>
        <v>0.61005841446477416</v>
      </c>
      <c r="J8">
        <v>54.31</v>
      </c>
      <c r="K8">
        <f t="shared" si="3"/>
        <v>0.54012287859317143</v>
      </c>
      <c r="L8">
        <v>71.41</v>
      </c>
      <c r="M8">
        <f t="shared" si="4"/>
        <v>0.70960431694904591</v>
      </c>
      <c r="O8">
        <f t="shared" si="0"/>
        <v>0.71812396987254434</v>
      </c>
      <c r="Q8">
        <f t="shared" si="5"/>
        <v>0.96476184125290287</v>
      </c>
      <c r="R8">
        <f t="shared" si="6"/>
        <v>0.99534997001441861</v>
      </c>
      <c r="T8">
        <f t="shared" si="7"/>
        <v>0.8633659476066492</v>
      </c>
    </row>
    <row r="9" spans="1:20" x14ac:dyDescent="0.2">
      <c r="A9">
        <v>7</v>
      </c>
      <c r="B9">
        <v>91.123000000000005</v>
      </c>
      <c r="C9">
        <v>79.38</v>
      </c>
      <c r="D9">
        <v>79.531999999999996</v>
      </c>
      <c r="E9">
        <v>60.396000000000001</v>
      </c>
      <c r="F9">
        <v>0.92020000000000002</v>
      </c>
      <c r="G9">
        <v>0.79680485449295146</v>
      </c>
      <c r="H9">
        <f t="shared" si="1"/>
        <v>0.78541759514970577</v>
      </c>
      <c r="I9">
        <f t="shared" si="2"/>
        <v>0.59300412668283364</v>
      </c>
      <c r="J9">
        <v>53.244</v>
      </c>
      <c r="K9">
        <f t="shared" si="3"/>
        <v>0.53030565643824312</v>
      </c>
      <c r="L9">
        <v>71.010000000000005</v>
      </c>
      <c r="M9">
        <f t="shared" si="4"/>
        <v>0.70960431694904591</v>
      </c>
      <c r="O9">
        <f t="shared" si="0"/>
        <v>0.75015101755418978</v>
      </c>
      <c r="Q9">
        <f t="shared" si="5"/>
        <v>0.97489609654660758</v>
      </c>
      <c r="R9">
        <f t="shared" si="6"/>
        <v>0.99734833809670698</v>
      </c>
      <c r="T9">
        <f t="shared" si="7"/>
        <v>0.86859203469070745</v>
      </c>
    </row>
    <row r="10" spans="1:20" x14ac:dyDescent="0.2">
      <c r="A10">
        <v>8</v>
      </c>
      <c r="B10">
        <v>91.740600000000001</v>
      </c>
      <c r="C10">
        <v>79.163333333333298</v>
      </c>
      <c r="D10">
        <v>78.242000000000004</v>
      </c>
      <c r="E10">
        <v>58.893999999999998</v>
      </c>
      <c r="F10">
        <v>0.92020000000000002</v>
      </c>
      <c r="G10">
        <v>0.79680485449295146</v>
      </c>
      <c r="H10">
        <f t="shared" si="1"/>
        <v>0.76994654383738415</v>
      </c>
      <c r="I10">
        <f t="shared" si="2"/>
        <v>0.57868524580683134</v>
      </c>
      <c r="J10">
        <v>52.317999999999998</v>
      </c>
      <c r="K10">
        <f t="shared" si="3"/>
        <v>0.52293553316026586</v>
      </c>
      <c r="L10">
        <v>71.206666666666706</v>
      </c>
      <c r="M10">
        <f t="shared" si="4"/>
        <v>0.70960431694904591</v>
      </c>
      <c r="O10">
        <f t="shared" si="0"/>
        <v>0.77810447800488491</v>
      </c>
      <c r="Q10">
        <f t="shared" si="5"/>
        <v>0.9820610109734853</v>
      </c>
      <c r="R10">
        <f t="shared" si="6"/>
        <v>0.99848164046729604</v>
      </c>
      <c r="T10">
        <f t="shared" si="7"/>
        <v>0.86603661186790559</v>
      </c>
    </row>
    <row r="11" spans="1:20" x14ac:dyDescent="0.2">
      <c r="A11">
        <v>9</v>
      </c>
      <c r="B11">
        <v>92.906000000000006</v>
      </c>
      <c r="C11">
        <v>80.426666666666705</v>
      </c>
      <c r="D11">
        <v>76.757999999999996</v>
      </c>
      <c r="E11">
        <v>57.353999999999999</v>
      </c>
      <c r="F11">
        <v>0.92020000000000002</v>
      </c>
      <c r="G11">
        <v>0.79680485449295146</v>
      </c>
      <c r="H11">
        <f t="shared" si="1"/>
        <v>0.75528541292175388</v>
      </c>
      <c r="I11">
        <f t="shared" si="2"/>
        <v>0.56654845706508405</v>
      </c>
      <c r="J11">
        <v>51.99</v>
      </c>
      <c r="K11">
        <f t="shared" si="3"/>
        <v>0.51734802269764135</v>
      </c>
      <c r="L11">
        <v>70.59</v>
      </c>
      <c r="M11">
        <f t="shared" si="4"/>
        <v>0.70960431694904591</v>
      </c>
      <c r="O11">
        <f t="shared" si="0"/>
        <v>0.80279295851672405</v>
      </c>
      <c r="Q11">
        <f t="shared" si="5"/>
        <v>0.98718348317346705</v>
      </c>
      <c r="R11">
        <f t="shared" si="6"/>
        <v>0.99913145631629841</v>
      </c>
      <c r="T11">
        <f t="shared" si="7"/>
        <v>0.87395875820286806</v>
      </c>
    </row>
    <row r="12" spans="1:20" x14ac:dyDescent="0.2">
      <c r="A12">
        <v>10</v>
      </c>
      <c r="B12">
        <v>93.212999999999994</v>
      </c>
      <c r="C12">
        <v>80.293333333333294</v>
      </c>
      <c r="D12">
        <v>75.225999999999999</v>
      </c>
      <c r="E12">
        <v>56.335999999999999</v>
      </c>
      <c r="F12">
        <v>0.92020000000000002</v>
      </c>
      <c r="G12">
        <v>0.79680485449295146</v>
      </c>
      <c r="H12">
        <f t="shared" si="1"/>
        <v>0.74129186976549877</v>
      </c>
      <c r="I12">
        <f t="shared" si="2"/>
        <v>0.55619375551723471</v>
      </c>
      <c r="J12">
        <v>51.694000000000003</v>
      </c>
      <c r="K12">
        <f t="shared" si="3"/>
        <v>0.51308679883080854</v>
      </c>
      <c r="L12">
        <v>71.516666666666694</v>
      </c>
      <c r="M12">
        <f t="shared" si="4"/>
        <v>0.70960431694904591</v>
      </c>
      <c r="O12">
        <f t="shared" si="0"/>
        <v>0.82479065948813735</v>
      </c>
      <c r="Q12">
        <f t="shared" si="5"/>
        <v>0.99086941531888884</v>
      </c>
      <c r="R12">
        <f t="shared" si="6"/>
        <v>0.99950577923964778</v>
      </c>
      <c r="T12">
        <f t="shared" si="7"/>
        <v>0.86195326804476868</v>
      </c>
    </row>
    <row r="13" spans="1:20" x14ac:dyDescent="0.2">
      <c r="A13">
        <v>11</v>
      </c>
      <c r="B13">
        <v>92.225999999999999</v>
      </c>
      <c r="C13">
        <v>79.863333333333301</v>
      </c>
      <c r="D13">
        <v>73.819999999999993</v>
      </c>
      <c r="E13">
        <v>55.122</v>
      </c>
      <c r="F13">
        <v>0.92020000000000002</v>
      </c>
      <c r="G13">
        <v>0.79680485449295146</v>
      </c>
      <c r="H13">
        <f t="shared" si="1"/>
        <v>0.72785833147628065</v>
      </c>
      <c r="I13">
        <f t="shared" si="2"/>
        <v>0.54732108894162212</v>
      </c>
      <c r="J13">
        <v>51.634</v>
      </c>
      <c r="K13">
        <f t="shared" si="3"/>
        <v>0.50982753381942503</v>
      </c>
      <c r="L13">
        <v>69.933333333333294</v>
      </c>
      <c r="M13">
        <f t="shared" si="4"/>
        <v>0.70960431694904591</v>
      </c>
      <c r="O13">
        <f t="shared" si="0"/>
        <v>0.84452103698204817</v>
      </c>
      <c r="Q13">
        <f t="shared" si="5"/>
        <v>0.99352910755616497</v>
      </c>
      <c r="R13">
        <f t="shared" si="6"/>
        <v>0.99972130986560881</v>
      </c>
      <c r="T13">
        <f t="shared" si="7"/>
        <v>0.8821043014954234</v>
      </c>
    </row>
    <row r="14" spans="1:20" x14ac:dyDescent="0.2">
      <c r="A14">
        <v>12</v>
      </c>
      <c r="B14">
        <v>92.556600000000003</v>
      </c>
      <c r="C14">
        <v>79.106666666666698</v>
      </c>
      <c r="D14">
        <v>72.772000000000006</v>
      </c>
      <c r="E14">
        <v>54.676000000000002</v>
      </c>
      <c r="F14">
        <v>0.92020000000000002</v>
      </c>
      <c r="G14">
        <v>0.79680485449295146</v>
      </c>
      <c r="H14">
        <f t="shared" si="1"/>
        <v>0.71490104140827471</v>
      </c>
      <c r="I14">
        <f t="shared" si="2"/>
        <v>0.53969863293072518</v>
      </c>
      <c r="J14">
        <v>51.146000000000001</v>
      </c>
      <c r="K14">
        <f t="shared" si="3"/>
        <v>0.5073335217281445</v>
      </c>
      <c r="L14">
        <v>70.936666666666696</v>
      </c>
      <c r="M14">
        <f t="shared" si="4"/>
        <v>0.70960431694904591</v>
      </c>
      <c r="O14">
        <f t="shared" si="0"/>
        <v>0.86230581148081464</v>
      </c>
      <c r="Q14">
        <f t="shared" si="5"/>
        <v>0.99544788898543479</v>
      </c>
      <c r="R14">
        <f t="shared" si="6"/>
        <v>0.99984481659640967</v>
      </c>
      <c r="T14">
        <f t="shared" si="7"/>
        <v>0.86953796024141905</v>
      </c>
    </row>
    <row r="15" spans="1:20" x14ac:dyDescent="0.2">
      <c r="A15">
        <v>13</v>
      </c>
      <c r="B15">
        <v>91.731399999999994</v>
      </c>
      <c r="C15">
        <v>80.099999999999994</v>
      </c>
      <c r="D15">
        <v>71.256</v>
      </c>
      <c r="E15">
        <v>53.932000000000002</v>
      </c>
      <c r="F15">
        <v>0.92020000000000002</v>
      </c>
      <c r="G15">
        <v>0.79680485449295146</v>
      </c>
      <c r="H15">
        <f t="shared" si="1"/>
        <v>0.70235318690183979</v>
      </c>
      <c r="I15">
        <f t="shared" si="2"/>
        <v>0.53314287180849362</v>
      </c>
      <c r="J15">
        <v>50.654000000000003</v>
      </c>
      <c r="K15">
        <f t="shared" si="3"/>
        <v>0.50542837979738409</v>
      </c>
      <c r="L15">
        <v>71.063333333333304</v>
      </c>
      <c r="M15">
        <f t="shared" si="4"/>
        <v>0.70960431694904591</v>
      </c>
      <c r="O15">
        <f t="shared" si="0"/>
        <v>0.87839533162070627</v>
      </c>
      <c r="Q15">
        <f t="shared" si="5"/>
        <v>0.99682821832221169</v>
      </c>
      <c r="R15">
        <f t="shared" si="6"/>
        <v>0.9999149736536197</v>
      </c>
      <c r="T15">
        <f t="shared" si="7"/>
        <v>0.86790172194025716</v>
      </c>
    </row>
    <row r="16" spans="1:20" x14ac:dyDescent="0.2">
      <c r="A16">
        <v>14</v>
      </c>
      <c r="B16">
        <v>91.617800000000003</v>
      </c>
      <c r="C16">
        <v>80.143333333333302</v>
      </c>
      <c r="D16">
        <v>70.108000000000004</v>
      </c>
      <c r="E16">
        <v>53.426000000000002</v>
      </c>
      <c r="F16">
        <v>0.92020000000000002</v>
      </c>
      <c r="G16">
        <v>0.79680485449295146</v>
      </c>
      <c r="H16">
        <f t="shared" si="1"/>
        <v>0.69016036848784779</v>
      </c>
      <c r="I16">
        <f t="shared" si="2"/>
        <v>0.52750553028259139</v>
      </c>
      <c r="J16">
        <v>50.445999999999998</v>
      </c>
      <c r="K16">
        <f t="shared" si="3"/>
        <v>0.50397850615321516</v>
      </c>
      <c r="L16">
        <v>70.989999999999995</v>
      </c>
      <c r="M16">
        <f t="shared" si="4"/>
        <v>0.70960431694904591</v>
      </c>
      <c r="O16">
        <f t="shared" si="0"/>
        <v>0.89298825377980506</v>
      </c>
      <c r="Q16">
        <f t="shared" si="5"/>
        <v>0.99781594367591397</v>
      </c>
      <c r="R16">
        <f t="shared" si="6"/>
        <v>0.99995432808878926</v>
      </c>
      <c r="T16">
        <f t="shared" si="7"/>
        <v>0.8688503879203473</v>
      </c>
    </row>
    <row r="17" spans="1:20" x14ac:dyDescent="0.2">
      <c r="A17">
        <v>15</v>
      </c>
      <c r="B17">
        <v>92.446799999999996</v>
      </c>
      <c r="C17">
        <v>79.326666666666696</v>
      </c>
      <c r="D17">
        <v>68.766000000000005</v>
      </c>
      <c r="E17">
        <v>52.975999999999999</v>
      </c>
      <c r="F17">
        <v>0.92020000000000002</v>
      </c>
      <c r="G17">
        <v>0.79680485449295146</v>
      </c>
      <c r="H17">
        <f t="shared" si="1"/>
        <v>0.67827750697933509</v>
      </c>
      <c r="I17">
        <f t="shared" si="2"/>
        <v>0.52266468295270641</v>
      </c>
      <c r="J17">
        <v>50.451999999999998</v>
      </c>
      <c r="K17">
        <f t="shared" si="3"/>
        <v>0.50288139464170456</v>
      </c>
      <c r="L17">
        <v>71.266666666666694</v>
      </c>
      <c r="M17">
        <f t="shared" si="4"/>
        <v>0.70960431694904591</v>
      </c>
      <c r="O17">
        <f t="shared" si="0"/>
        <v>0.90624477859207264</v>
      </c>
      <c r="Q17">
        <f t="shared" si="5"/>
        <v>0.99851730215656609</v>
      </c>
      <c r="R17">
        <f t="shared" si="6"/>
        <v>0.99997604410356611</v>
      </c>
      <c r="T17">
        <f t="shared" si="7"/>
        <v>0.86525157825617249</v>
      </c>
    </row>
    <row r="18" spans="1:20" x14ac:dyDescent="0.2">
      <c r="A18">
        <v>16</v>
      </c>
      <c r="B18">
        <v>93.021199999999993</v>
      </c>
      <c r="C18">
        <v>79.78</v>
      </c>
      <c r="D18">
        <v>67.695999999999998</v>
      </c>
      <c r="E18">
        <v>52.588000000000001</v>
      </c>
      <c r="F18">
        <v>0.92020000000000002</v>
      </c>
      <c r="G18">
        <v>0.79680485449295146</v>
      </c>
      <c r="H18">
        <f t="shared" si="1"/>
        <v>0.66666666666666663</v>
      </c>
      <c r="I18">
        <f t="shared" si="2"/>
        <v>0.5185185185185186</v>
      </c>
      <c r="J18">
        <v>50.35</v>
      </c>
      <c r="K18">
        <f t="shared" si="3"/>
        <v>0.50205761316872433</v>
      </c>
      <c r="L18">
        <v>71.613333333333301</v>
      </c>
      <c r="M18">
        <f t="shared" si="4"/>
        <v>0.70960431694904591</v>
      </c>
      <c r="O18">
        <f t="shared" si="0"/>
        <v>0.91829583405448956</v>
      </c>
      <c r="Q18">
        <f t="shared" si="5"/>
        <v>0.99901027088048133</v>
      </c>
      <c r="R18">
        <f t="shared" si="6"/>
        <v>0.99998778388192067</v>
      </c>
      <c r="T18">
        <f t="shared" si="7"/>
        <v>0.86066606730923179</v>
      </c>
    </row>
    <row r="19" spans="1:20" x14ac:dyDescent="0.2">
      <c r="A19">
        <v>17</v>
      </c>
      <c r="B19">
        <v>92.540800000000004</v>
      </c>
      <c r="C19">
        <v>78.573333333333295</v>
      </c>
      <c r="D19">
        <v>66.567999999999998</v>
      </c>
      <c r="E19">
        <v>52.008000000000003</v>
      </c>
      <c r="F19">
        <v>0.92020000000000002</v>
      </c>
      <c r="G19">
        <v>0.79680485449295146</v>
      </c>
      <c r="H19">
        <f t="shared" si="1"/>
        <v>0.65529548268545079</v>
      </c>
      <c r="I19">
        <f t="shared" si="2"/>
        <v>0.51498085015804218</v>
      </c>
      <c r="J19">
        <v>50.058</v>
      </c>
      <c r="K19">
        <f t="shared" si="3"/>
        <v>0.50144515389357636</v>
      </c>
      <c r="L19">
        <v>71.486666666666693</v>
      </c>
      <c r="M19">
        <f t="shared" si="4"/>
        <v>0.70960431694904591</v>
      </c>
      <c r="O19">
        <f t="shared" si="0"/>
        <v>0.92924961592854538</v>
      </c>
      <c r="Q19">
        <f t="shared" si="5"/>
        <v>0.99935234689602126</v>
      </c>
      <c r="R19">
        <f t="shared" si="6"/>
        <v>0.99999397394163181</v>
      </c>
      <c r="T19">
        <f t="shared" si="7"/>
        <v>0.8623513978582007</v>
      </c>
    </row>
    <row r="20" spans="1:20" x14ac:dyDescent="0.2">
      <c r="A20">
        <v>18</v>
      </c>
      <c r="B20">
        <v>91.814999999999998</v>
      </c>
      <c r="C20">
        <v>80.983333333333306</v>
      </c>
      <c r="D20">
        <v>65.334000000000003</v>
      </c>
      <c r="E20">
        <v>51.591999999999999</v>
      </c>
      <c r="F20">
        <v>0.92020000000000002</v>
      </c>
      <c r="G20">
        <v>0.79680485449295146</v>
      </c>
      <c r="H20">
        <f t="shared" si="1"/>
        <v>0.64413599873538896</v>
      </c>
      <c r="I20">
        <f t="shared" si="2"/>
        <v>0.51197780880787946</v>
      </c>
      <c r="J20">
        <v>49.87</v>
      </c>
      <c r="K20">
        <f t="shared" si="3"/>
        <v>0.50099536482972229</v>
      </c>
      <c r="L20">
        <v>71.616666666666703</v>
      </c>
      <c r="M20">
        <f t="shared" si="4"/>
        <v>0.70960431694904591</v>
      </c>
      <c r="O20">
        <f t="shared" si="0"/>
        <v>0.93919635166755544</v>
      </c>
      <c r="Q20">
        <f t="shared" si="5"/>
        <v>0.99958599953072214</v>
      </c>
      <c r="R20">
        <f t="shared" si="6"/>
        <v>0.99999714129458672</v>
      </c>
      <c r="T20">
        <f t="shared" si="7"/>
        <v>0.86062156287404745</v>
      </c>
    </row>
    <row r="21" spans="1:20" x14ac:dyDescent="0.2">
      <c r="A21">
        <v>19</v>
      </c>
      <c r="B21">
        <v>92.635999999999996</v>
      </c>
      <c r="C21">
        <v>79.89</v>
      </c>
      <c r="D21">
        <v>64.290000000000006</v>
      </c>
      <c r="E21">
        <v>51.21</v>
      </c>
      <c r="F21">
        <v>0.92020000000000002</v>
      </c>
      <c r="G21">
        <v>0.79680485449295146</v>
      </c>
      <c r="H21">
        <f t="shared" si="1"/>
        <v>0.63316379065422046</v>
      </c>
      <c r="I21">
        <f t="shared" si="2"/>
        <v>0.50944535834866234</v>
      </c>
      <c r="J21">
        <v>49.881999999999998</v>
      </c>
      <c r="K21">
        <f t="shared" si="3"/>
        <v>0.50066996286224918</v>
      </c>
      <c r="L21">
        <v>70.063333333333304</v>
      </c>
      <c r="M21">
        <f t="shared" si="4"/>
        <v>0.70960431694904591</v>
      </c>
      <c r="O21">
        <f t="shared" si="0"/>
        <v>0.94821183801698938</v>
      </c>
      <c r="Q21">
        <f t="shared" si="5"/>
        <v>0.99974256520467575</v>
      </c>
      <c r="R21">
        <f t="shared" si="6"/>
        <v>0.99999870489159104</v>
      </c>
      <c r="T21">
        <f t="shared" si="7"/>
        <v>0.88051533899710144</v>
      </c>
    </row>
    <row r="22" spans="1:20" x14ac:dyDescent="0.2">
      <c r="A22">
        <v>20</v>
      </c>
      <c r="B22">
        <v>92.381799999999998</v>
      </c>
      <c r="C22">
        <v>79.153333333333293</v>
      </c>
      <c r="D22">
        <v>63.536000000000001</v>
      </c>
      <c r="E22">
        <v>51.136000000000003</v>
      </c>
      <c r="F22">
        <v>0.92020000000000002</v>
      </c>
      <c r="G22">
        <v>0.79680485449295146</v>
      </c>
      <c r="H22">
        <f t="shared" si="1"/>
        <v>0.62235729353912317</v>
      </c>
      <c r="I22">
        <f t="shared" si="2"/>
        <v>0.50732739455917963</v>
      </c>
      <c r="J22">
        <v>50.006</v>
      </c>
      <c r="K22">
        <f t="shared" si="3"/>
        <v>0.50043880270209407</v>
      </c>
      <c r="L22">
        <v>71.61</v>
      </c>
      <c r="M22">
        <f t="shared" si="4"/>
        <v>0.70960431694904591</v>
      </c>
      <c r="O22">
        <f t="shared" si="0"/>
        <v>0.95636011203803828</v>
      </c>
      <c r="Q22">
        <f t="shared" si="5"/>
        <v>0.99984507580931781</v>
      </c>
      <c r="R22">
        <f t="shared" si="6"/>
        <v>0.99999944442438349</v>
      </c>
      <c r="T22">
        <f t="shared" si="7"/>
        <v>0.86071056385901445</v>
      </c>
    </row>
    <row r="23" spans="1:20" x14ac:dyDescent="0.2">
      <c r="A23">
        <v>21</v>
      </c>
      <c r="B23">
        <v>92.456800000000001</v>
      </c>
      <c r="C23">
        <v>79.246666666666698</v>
      </c>
      <c r="D23">
        <v>62.082000000000001</v>
      </c>
      <c r="E23">
        <v>50.963999999999999</v>
      </c>
      <c r="F23">
        <v>0.92020000000000002</v>
      </c>
      <c r="G23">
        <v>0.79680485449295146</v>
      </c>
      <c r="H23">
        <f t="shared" si="1"/>
        <v>0.61169727659953343</v>
      </c>
      <c r="I23">
        <f t="shared" si="2"/>
        <v>0.50557426670712502</v>
      </c>
      <c r="J23">
        <v>49.543999999999997</v>
      </c>
      <c r="K23">
        <f t="shared" si="3"/>
        <v>0.50027818448460082</v>
      </c>
      <c r="L23">
        <v>70.55</v>
      </c>
      <c r="M23">
        <f t="shared" si="4"/>
        <v>0.70960431694904591</v>
      </c>
      <c r="O23">
        <f t="shared" si="0"/>
        <v>0.96369549687009126</v>
      </c>
      <c r="Q23">
        <f t="shared" si="5"/>
        <v>0.99991034200559314</v>
      </c>
      <c r="R23">
        <f t="shared" si="6"/>
        <v>0.99999977670943885</v>
      </c>
      <c r="T23">
        <f t="shared" si="7"/>
        <v>0.87446346522664642</v>
      </c>
    </row>
    <row r="24" spans="1:20" x14ac:dyDescent="0.2">
      <c r="A24">
        <v>22</v>
      </c>
      <c r="B24">
        <v>91.465999999999994</v>
      </c>
      <c r="C24">
        <v>80.103333333333296</v>
      </c>
      <c r="D24">
        <v>61.392000000000003</v>
      </c>
      <c r="E24">
        <v>50.357999999999997</v>
      </c>
      <c r="F24">
        <v>0.92020000000000002</v>
      </c>
      <c r="G24">
        <v>0.79680485449295146</v>
      </c>
      <c r="H24">
        <f t="shared" si="1"/>
        <v>0.60116642702379453</v>
      </c>
      <c r="I24">
        <f t="shared" si="2"/>
        <v>0.50414161025319604</v>
      </c>
      <c r="J24">
        <v>49.6</v>
      </c>
      <c r="K24">
        <f t="shared" si="3"/>
        <v>0.50016955165852939</v>
      </c>
      <c r="L24">
        <v>70.846666666666707</v>
      </c>
      <c r="M24">
        <f t="shared" si="4"/>
        <v>0.70960431694904591</v>
      </c>
      <c r="O24">
        <f t="shared" si="0"/>
        <v>0.97026418776139245</v>
      </c>
      <c r="Q24">
        <f t="shared" si="5"/>
        <v>0.99995050652408424</v>
      </c>
      <c r="R24">
        <f t="shared" si="6"/>
        <v>0.99999991705148261</v>
      </c>
      <c r="T24">
        <f t="shared" si="7"/>
        <v>0.87069372610164897</v>
      </c>
    </row>
    <row r="25" spans="1:20" x14ac:dyDescent="0.2">
      <c r="A25">
        <v>23</v>
      </c>
      <c r="B25">
        <v>92.513599999999997</v>
      </c>
      <c r="C25">
        <v>79.56</v>
      </c>
      <c r="D25">
        <v>60.466000000000001</v>
      </c>
      <c r="E25">
        <v>50.234000000000002</v>
      </c>
      <c r="F25">
        <v>0.92020000000000002</v>
      </c>
      <c r="G25">
        <v>0.79680485449295146</v>
      </c>
      <c r="H25">
        <f t="shared" si="1"/>
        <v>0.59074901544825553</v>
      </c>
      <c r="I25">
        <f t="shared" si="2"/>
        <v>0.50298941188850654</v>
      </c>
      <c r="J25">
        <v>49.688000000000002</v>
      </c>
      <c r="K25">
        <f t="shared" si="3"/>
        <v>0.50009847581701028</v>
      </c>
      <c r="L25">
        <v>71.1933333333333</v>
      </c>
      <c r="M25">
        <f t="shared" si="4"/>
        <v>0.70960431694904591</v>
      </c>
      <c r="O25">
        <f t="shared" si="0"/>
        <v>0.9761054941640448</v>
      </c>
      <c r="Q25">
        <f t="shared" si="5"/>
        <v>0.99997421431715461</v>
      </c>
      <c r="R25">
        <f t="shared" si="6"/>
        <v>0.99999997201896829</v>
      </c>
      <c r="T25">
        <f t="shared" si="7"/>
        <v>0.86621071965994656</v>
      </c>
    </row>
    <row r="26" spans="1:20" x14ac:dyDescent="0.2">
      <c r="A26">
        <v>24</v>
      </c>
      <c r="B26">
        <v>92.075999999999993</v>
      </c>
      <c r="C26">
        <v>79.430000000000007</v>
      </c>
      <c r="D26">
        <v>59.686</v>
      </c>
      <c r="E26">
        <v>50.122</v>
      </c>
      <c r="F26">
        <v>0.92020000000000002</v>
      </c>
      <c r="G26">
        <v>0.79680485449295146</v>
      </c>
      <c r="H26">
        <f t="shared" si="1"/>
        <v>0.58043062325516626</v>
      </c>
      <c r="I26">
        <f t="shared" si="2"/>
        <v>0.50208125020434202</v>
      </c>
      <c r="J26">
        <v>49.97</v>
      </c>
      <c r="K26">
        <f t="shared" si="3"/>
        <v>0.50005385513922151</v>
      </c>
      <c r="L26">
        <v>71.7</v>
      </c>
      <c r="M26">
        <f t="shared" si="4"/>
        <v>0.70960431694904591</v>
      </c>
      <c r="O26">
        <f t="shared" si="0"/>
        <v>0.98125282030484584</v>
      </c>
      <c r="Q26">
        <f t="shared" si="5"/>
        <v>0.99998750160126693</v>
      </c>
      <c r="R26">
        <f t="shared" si="6"/>
        <v>0.99999999163128384</v>
      </c>
      <c r="T26">
        <f t="shared" si="7"/>
        <v>0.85950638760139864</v>
      </c>
    </row>
    <row r="27" spans="1:20" x14ac:dyDescent="0.2">
      <c r="A27">
        <v>25</v>
      </c>
      <c r="B27">
        <v>91.610200000000006</v>
      </c>
      <c r="C27">
        <v>79.976666666666702</v>
      </c>
      <c r="D27">
        <v>58.421999999999997</v>
      </c>
      <c r="E27">
        <v>50.091999999999999</v>
      </c>
      <c r="F27">
        <v>0.92020000000000002</v>
      </c>
      <c r="G27">
        <v>0.79680485449295146</v>
      </c>
      <c r="H27">
        <f t="shared" si="1"/>
        <v>0.5701979171834507</v>
      </c>
      <c r="I27">
        <f t="shared" si="2"/>
        <v>0.50138367046521526</v>
      </c>
      <c r="J27">
        <v>49.823999999999998</v>
      </c>
      <c r="K27">
        <f t="shared" si="3"/>
        <v>0.50002727351512877</v>
      </c>
      <c r="L27">
        <v>70.076666666666696</v>
      </c>
      <c r="M27">
        <f t="shared" si="4"/>
        <v>0.70960431694904591</v>
      </c>
      <c r="O27">
        <f t="shared" si="0"/>
        <v>0.9857344437647122</v>
      </c>
      <c r="Q27">
        <f t="shared" si="5"/>
        <v>0.99999447578680656</v>
      </c>
      <c r="R27">
        <f t="shared" si="6"/>
        <v>0.99999999785371807</v>
      </c>
      <c r="T27">
        <f t="shared" si="7"/>
        <v>0.88035171171348092</v>
      </c>
    </row>
    <row r="28" spans="1:20" x14ac:dyDescent="0.2">
      <c r="A28">
        <v>26</v>
      </c>
      <c r="B28">
        <v>92.857200000000006</v>
      </c>
      <c r="C28">
        <v>80.036666666666704</v>
      </c>
      <c r="D28">
        <v>57.34</v>
      </c>
      <c r="E28">
        <v>49.91</v>
      </c>
      <c r="F28">
        <v>0.92020000000000002</v>
      </c>
      <c r="G28">
        <v>0.79680485449295146</v>
      </c>
      <c r="H28">
        <f t="shared" si="1"/>
        <v>0.56003846041589089</v>
      </c>
      <c r="I28">
        <f t="shared" si="2"/>
        <v>0.50086566255522069</v>
      </c>
      <c r="J28">
        <v>49.968000000000004</v>
      </c>
      <c r="K28">
        <f t="shared" si="3"/>
        <v>0.50001248152691324</v>
      </c>
      <c r="L28">
        <v>72.586666666666702</v>
      </c>
      <c r="M28">
        <f t="shared" si="4"/>
        <v>0.70960431694904591</v>
      </c>
      <c r="O28">
        <f t="shared" si="0"/>
        <v>0.98957413561664331</v>
      </c>
      <c r="Q28">
        <f t="shared" si="5"/>
        <v>0.9999978377693659</v>
      </c>
      <c r="R28">
        <f t="shared" si="6"/>
        <v>0.99999999955048935</v>
      </c>
      <c r="T28">
        <f t="shared" si="7"/>
        <v>0.84733338283989046</v>
      </c>
    </row>
    <row r="29" spans="1:20" x14ac:dyDescent="0.2">
      <c r="A29">
        <v>27</v>
      </c>
      <c r="B29">
        <v>91.931600000000003</v>
      </c>
      <c r="C29">
        <v>78.576666666666696</v>
      </c>
      <c r="D29">
        <v>56.421999999999997</v>
      </c>
      <c r="E29">
        <v>49.985999999999997</v>
      </c>
      <c r="F29">
        <v>0.92020000000000002</v>
      </c>
      <c r="G29">
        <v>0.79680485449295146</v>
      </c>
      <c r="H29">
        <f t="shared" si="1"/>
        <v>0.54994055191757119</v>
      </c>
      <c r="I29">
        <f t="shared" si="2"/>
        <v>0.50049821867713151</v>
      </c>
      <c r="J29">
        <v>50.274000000000001</v>
      </c>
      <c r="K29">
        <f t="shared" si="3"/>
        <v>0.50000497034655622</v>
      </c>
      <c r="L29">
        <v>72.0833333333333</v>
      </c>
      <c r="M29">
        <f t="shared" si="4"/>
        <v>0.70960431694904591</v>
      </c>
      <c r="O29">
        <f t="shared" si="0"/>
        <v>0.99279165430094807</v>
      </c>
      <c r="Q29">
        <f t="shared" si="5"/>
        <v>0.99999928378301672</v>
      </c>
      <c r="R29">
        <f t="shared" si="6"/>
        <v>0.99999999992871835</v>
      </c>
      <c r="T29">
        <f t="shared" si="7"/>
        <v>0.85431284918425177</v>
      </c>
    </row>
    <row r="30" spans="1:20" x14ac:dyDescent="0.2">
      <c r="A30">
        <v>28</v>
      </c>
      <c r="B30">
        <v>91.927000000000007</v>
      </c>
      <c r="C30">
        <v>78.680000000000007</v>
      </c>
      <c r="D30">
        <v>55.618000000000002</v>
      </c>
      <c r="E30">
        <v>49.811999999999998</v>
      </c>
      <c r="F30">
        <v>0.92020000000000002</v>
      </c>
      <c r="G30">
        <v>0.79680485449295146</v>
      </c>
      <c r="H30">
        <f t="shared" si="1"/>
        <v>0.53989308767476829</v>
      </c>
      <c r="I30">
        <f t="shared" si="2"/>
        <v>0.50025395276498519</v>
      </c>
      <c r="J30">
        <v>49.847999999999999</v>
      </c>
      <c r="K30">
        <f t="shared" si="3"/>
        <v>0.500001616621089</v>
      </c>
      <c r="L30">
        <v>70.209999999999994</v>
      </c>
      <c r="M30">
        <f t="shared" si="4"/>
        <v>0.70960431694904591</v>
      </c>
      <c r="O30">
        <f t="shared" si="0"/>
        <v>0.9954031371794736</v>
      </c>
      <c r="Q30">
        <f t="shared" si="5"/>
        <v>0.99999981391539516</v>
      </c>
      <c r="R30">
        <f t="shared" si="6"/>
        <v>0.99999999999245914</v>
      </c>
      <c r="T30">
        <f t="shared" si="7"/>
        <v>0.87870870655645872</v>
      </c>
    </row>
    <row r="31" spans="1:20" x14ac:dyDescent="0.2">
      <c r="A31">
        <v>29</v>
      </c>
      <c r="B31">
        <v>92.405600000000007</v>
      </c>
      <c r="C31">
        <v>79.486666666666693</v>
      </c>
      <c r="D31">
        <v>54.502000000000002</v>
      </c>
      <c r="E31">
        <v>49.792000000000002</v>
      </c>
      <c r="F31">
        <v>0.92020000000000002</v>
      </c>
      <c r="G31">
        <v>0.79680485449295146</v>
      </c>
      <c r="H31">
        <f t="shared" si="1"/>
        <v>0.52988543883951156</v>
      </c>
      <c r="I31">
        <f t="shared" si="2"/>
        <v>0.50010676745818605</v>
      </c>
      <c r="J31">
        <v>50.078000000000003</v>
      </c>
      <c r="K31">
        <f t="shared" si="3"/>
        <v>0.50000038143291747</v>
      </c>
      <c r="L31">
        <v>72.186666666666696</v>
      </c>
      <c r="M31">
        <f t="shared" si="4"/>
        <v>0.70960431694904591</v>
      </c>
      <c r="O31">
        <f t="shared" si="0"/>
        <v>0.99742140763223697</v>
      </c>
      <c r="Q31">
        <f t="shared" si="5"/>
        <v>0.99999996710860106</v>
      </c>
      <c r="R31">
        <f t="shared" si="6"/>
        <v>0.99999999999958034</v>
      </c>
      <c r="T31">
        <f t="shared" si="7"/>
        <v>0.85289486167486595</v>
      </c>
    </row>
    <row r="32" spans="1:20" x14ac:dyDescent="0.2">
      <c r="A32">
        <v>30</v>
      </c>
      <c r="B32">
        <v>92.445999999999998</v>
      </c>
      <c r="C32">
        <v>79.27</v>
      </c>
      <c r="D32">
        <v>53.372</v>
      </c>
      <c r="E32">
        <v>50.01</v>
      </c>
      <c r="F32">
        <v>0.92020000000000002</v>
      </c>
      <c r="G32">
        <v>0.79680485449295146</v>
      </c>
      <c r="H32">
        <f t="shared" si="1"/>
        <v>0.51990734276928874</v>
      </c>
      <c r="I32">
        <f t="shared" si="2"/>
        <v>0.50003155730259763</v>
      </c>
      <c r="J32">
        <v>49.985999999999997</v>
      </c>
      <c r="K32">
        <f t="shared" si="3"/>
        <v>0.50000005002492598</v>
      </c>
      <c r="L32">
        <v>72.646666666666704</v>
      </c>
      <c r="M32">
        <f t="shared" si="4"/>
        <v>0.70960431694904591</v>
      </c>
      <c r="O32">
        <f t="shared" si="0"/>
        <v>0.9988562109826824</v>
      </c>
      <c r="Q32">
        <f t="shared" si="5"/>
        <v>0.99999999712654575</v>
      </c>
      <c r="R32">
        <f t="shared" si="6"/>
        <v>0.99999999999999267</v>
      </c>
      <c r="T32">
        <f t="shared" si="7"/>
        <v>0.84648918111157556</v>
      </c>
    </row>
    <row r="33" spans="1:20" x14ac:dyDescent="0.2">
      <c r="A33">
        <v>31</v>
      </c>
      <c r="B33">
        <v>90.944800000000001</v>
      </c>
      <c r="C33">
        <v>78.396666666666704</v>
      </c>
      <c r="D33">
        <v>52.48</v>
      </c>
      <c r="E33">
        <v>50.085999999999999</v>
      </c>
      <c r="F33">
        <v>0.92020000000000002</v>
      </c>
      <c r="G33">
        <v>0.79680485449295146</v>
      </c>
      <c r="H33">
        <f t="shared" si="1"/>
        <v>0.50994880366293871</v>
      </c>
      <c r="I33">
        <f t="shared" si="2"/>
        <v>0.50000393887838657</v>
      </c>
      <c r="J33">
        <v>49.994</v>
      </c>
      <c r="K33">
        <f t="shared" si="3"/>
        <v>0.50000000155946012</v>
      </c>
      <c r="L33">
        <v>72.106666666666698</v>
      </c>
      <c r="M33">
        <f t="shared" si="4"/>
        <v>0.70960431694904591</v>
      </c>
      <c r="O33">
        <f t="shared" si="0"/>
        <v>0.99971438900908116</v>
      </c>
      <c r="Q33">
        <f t="shared" si="5"/>
        <v>0.99999999995523392</v>
      </c>
      <c r="R33">
        <f t="shared" si="6"/>
        <v>1</v>
      </c>
      <c r="T33">
        <f t="shared" si="7"/>
        <v>0.85399332821158469</v>
      </c>
    </row>
    <row r="34" spans="1:20" x14ac:dyDescent="0.2">
      <c r="A34">
        <v>32</v>
      </c>
      <c r="B34">
        <v>92.341200000000001</v>
      </c>
      <c r="C34">
        <v>80.303333333333299</v>
      </c>
      <c r="D34">
        <v>51.396000000000001</v>
      </c>
      <c r="E34">
        <v>49.917999999999999</v>
      </c>
      <c r="F34">
        <v>0.92020000000000002</v>
      </c>
      <c r="G34">
        <v>0.79680485449295146</v>
      </c>
      <c r="H34">
        <f t="shared" si="1"/>
        <v>0.5</v>
      </c>
      <c r="I34">
        <f t="shared" si="2"/>
        <v>0.5</v>
      </c>
      <c r="J34">
        <v>49.712000000000003</v>
      </c>
      <c r="K34">
        <f t="shared" si="3"/>
        <v>0.5</v>
      </c>
      <c r="L34">
        <v>70.89</v>
      </c>
      <c r="M34">
        <f t="shared" si="4"/>
        <v>0.70960431694904591</v>
      </c>
      <c r="O34">
        <f t="shared" si="0"/>
        <v>1</v>
      </c>
      <c r="Q34">
        <f t="shared" si="5"/>
        <v>1</v>
      </c>
      <c r="R34">
        <f t="shared" si="6"/>
        <v>1</v>
      </c>
      <c r="T34">
        <f t="shared" si="7"/>
        <v>0.87013795314002484</v>
      </c>
    </row>
    <row r="35" spans="1:20" x14ac:dyDescent="0.2">
      <c r="A35">
        <v>33</v>
      </c>
      <c r="B35">
        <v>90.861199999999997</v>
      </c>
      <c r="C35">
        <v>79.866666666666703</v>
      </c>
      <c r="D35">
        <v>50.286000000000001</v>
      </c>
      <c r="E35">
        <v>50.058</v>
      </c>
      <c r="F35">
        <v>0.92020000000000002</v>
      </c>
      <c r="G35">
        <v>0.79680485449295146</v>
      </c>
      <c r="H35">
        <f t="shared" si="1"/>
        <v>0.4900511963370614</v>
      </c>
      <c r="I35">
        <f t="shared" si="2"/>
        <v>0.49999606112161343</v>
      </c>
      <c r="J35">
        <v>50.182000000000002</v>
      </c>
      <c r="K35">
        <f t="shared" si="3"/>
        <v>0.49999999844053983</v>
      </c>
      <c r="L35">
        <v>70.430000000000007</v>
      </c>
      <c r="M35">
        <f t="shared" si="4"/>
        <v>0.70960431694904591</v>
      </c>
      <c r="O35">
        <f t="shared" ref="O35:O65" si="8">-H35*LOG(H35,2)-(1-H35)*LOG(1-H35,2)</f>
        <v>0.99971438900908094</v>
      </c>
      <c r="Q35">
        <f t="shared" si="5"/>
        <v>0.99999999995523392</v>
      </c>
      <c r="R35">
        <f t="shared" si="6"/>
        <v>1</v>
      </c>
      <c r="T35">
        <f t="shared" si="7"/>
        <v>0.87597092383195851</v>
      </c>
    </row>
    <row r="36" spans="1:20" x14ac:dyDescent="0.2">
      <c r="A36">
        <v>34</v>
      </c>
      <c r="B36">
        <v>91.9636</v>
      </c>
      <c r="C36">
        <v>80.83</v>
      </c>
      <c r="D36">
        <v>49.107999999999997</v>
      </c>
      <c r="E36">
        <v>49.984000000000002</v>
      </c>
      <c r="F36">
        <v>0.92020000000000002</v>
      </c>
      <c r="G36">
        <v>0.79680485449295146</v>
      </c>
      <c r="H36">
        <f t="shared" si="1"/>
        <v>0.48009265723071126</v>
      </c>
      <c r="I36">
        <f t="shared" si="2"/>
        <v>0.49996844269740248</v>
      </c>
      <c r="J36">
        <v>50.545999999999999</v>
      </c>
      <c r="K36">
        <f t="shared" si="3"/>
        <v>0.49999994997507413</v>
      </c>
      <c r="L36">
        <v>69.59</v>
      </c>
      <c r="M36">
        <f t="shared" si="4"/>
        <v>0.70960431694904591</v>
      </c>
      <c r="O36">
        <f t="shared" si="8"/>
        <v>0.9988562109826824</v>
      </c>
      <c r="Q36">
        <f t="shared" si="5"/>
        <v>0.99999999712654575</v>
      </c>
      <c r="R36">
        <f t="shared" si="6"/>
        <v>0.99999999999999278</v>
      </c>
      <c r="T36">
        <f t="shared" si="7"/>
        <v>0.8862451149721422</v>
      </c>
    </row>
    <row r="37" spans="1:20" x14ac:dyDescent="0.2">
      <c r="A37">
        <v>35</v>
      </c>
      <c r="B37">
        <v>91.623000000000005</v>
      </c>
      <c r="C37">
        <v>78.746666666666698</v>
      </c>
      <c r="D37">
        <v>47.86</v>
      </c>
      <c r="E37">
        <v>50.183999999999997</v>
      </c>
      <c r="F37">
        <v>0.92020000000000002</v>
      </c>
      <c r="G37">
        <v>0.79680485449295146</v>
      </c>
      <c r="H37">
        <f t="shared" si="1"/>
        <v>0.4701145611604885</v>
      </c>
      <c r="I37">
        <f t="shared" si="2"/>
        <v>0.49989323254181411</v>
      </c>
      <c r="J37">
        <v>50.631999999999998</v>
      </c>
      <c r="K37">
        <f t="shared" si="3"/>
        <v>0.49999961856708275</v>
      </c>
      <c r="L37">
        <v>70.680000000000007</v>
      </c>
      <c r="M37">
        <f t="shared" si="4"/>
        <v>0.70960431694904591</v>
      </c>
      <c r="O37">
        <f t="shared" si="8"/>
        <v>0.99742140763223697</v>
      </c>
      <c r="Q37">
        <f t="shared" si="5"/>
        <v>0.99999996710860128</v>
      </c>
      <c r="R37">
        <f t="shared" si="6"/>
        <v>0.99999999999958034</v>
      </c>
      <c r="T37">
        <f t="shared" si="7"/>
        <v>0.87281910075553282</v>
      </c>
    </row>
    <row r="38" spans="1:20" x14ac:dyDescent="0.2">
      <c r="A38">
        <v>36</v>
      </c>
      <c r="B38">
        <v>92.705600000000004</v>
      </c>
      <c r="C38">
        <v>79.84</v>
      </c>
      <c r="D38">
        <v>46.9</v>
      </c>
      <c r="E38">
        <v>49.962000000000003</v>
      </c>
      <c r="F38">
        <v>0.92020000000000002</v>
      </c>
      <c r="G38">
        <v>0.79680485449295146</v>
      </c>
      <c r="H38">
        <f t="shared" si="1"/>
        <v>0.46010691232523182</v>
      </c>
      <c r="I38">
        <f t="shared" si="2"/>
        <v>0.49974604723501487</v>
      </c>
      <c r="J38">
        <v>50.213999999999999</v>
      </c>
      <c r="K38">
        <f t="shared" si="3"/>
        <v>0.499998383378911</v>
      </c>
      <c r="L38">
        <v>70.753333333333302</v>
      </c>
      <c r="M38">
        <f t="shared" si="4"/>
        <v>0.70960431694904591</v>
      </c>
      <c r="O38">
        <f t="shared" si="8"/>
        <v>0.9954031371794736</v>
      </c>
      <c r="Q38">
        <f t="shared" si="5"/>
        <v>0.99999981391539516</v>
      </c>
      <c r="R38">
        <f t="shared" si="6"/>
        <v>0.99999999999245914</v>
      </c>
      <c r="T38">
        <f t="shared" si="7"/>
        <v>0.87188632216914141</v>
      </c>
    </row>
    <row r="39" spans="1:20" x14ac:dyDescent="0.2">
      <c r="A39">
        <v>37</v>
      </c>
      <c r="B39">
        <v>92.384600000000006</v>
      </c>
      <c r="C39">
        <v>79.11</v>
      </c>
      <c r="D39">
        <v>45.927999999999997</v>
      </c>
      <c r="E39">
        <v>49.875999999999998</v>
      </c>
      <c r="F39">
        <v>0.92020000000000002</v>
      </c>
      <c r="G39">
        <v>0.79680485449295146</v>
      </c>
      <c r="H39">
        <f t="shared" si="1"/>
        <v>0.45005944808242887</v>
      </c>
      <c r="I39">
        <f t="shared" si="2"/>
        <v>0.49950178132286843</v>
      </c>
      <c r="J39">
        <v>50.225999999999999</v>
      </c>
      <c r="K39">
        <f t="shared" si="3"/>
        <v>0.49999502965344356</v>
      </c>
      <c r="L39">
        <v>71</v>
      </c>
      <c r="M39">
        <f t="shared" si="4"/>
        <v>0.70960431694904591</v>
      </c>
      <c r="O39">
        <f t="shared" si="8"/>
        <v>0.99279165430094807</v>
      </c>
      <c r="Q39">
        <f t="shared" si="5"/>
        <v>0.99999928378301672</v>
      </c>
      <c r="R39">
        <f t="shared" si="6"/>
        <v>0.99999999992871835</v>
      </c>
      <c r="T39">
        <f t="shared" si="7"/>
        <v>0.86872124633940462</v>
      </c>
    </row>
    <row r="40" spans="1:20" x14ac:dyDescent="0.2">
      <c r="A40">
        <v>38</v>
      </c>
      <c r="B40">
        <v>92.988600000000005</v>
      </c>
      <c r="C40">
        <v>78.153333333333293</v>
      </c>
      <c r="D40">
        <v>44.96</v>
      </c>
      <c r="E40">
        <v>49.942</v>
      </c>
      <c r="F40">
        <v>0.92020000000000002</v>
      </c>
      <c r="G40">
        <v>0.79680485449295146</v>
      </c>
      <c r="H40">
        <f t="shared" si="1"/>
        <v>0.43996153958410927</v>
      </c>
      <c r="I40">
        <f t="shared" si="2"/>
        <v>0.49913433744477947</v>
      </c>
      <c r="J40">
        <v>50.24</v>
      </c>
      <c r="K40">
        <f t="shared" si="3"/>
        <v>0.49998751847308698</v>
      </c>
      <c r="L40">
        <v>72.36</v>
      </c>
      <c r="M40">
        <f t="shared" si="4"/>
        <v>0.70960431694904591</v>
      </c>
      <c r="O40">
        <f t="shared" si="8"/>
        <v>0.9895741356166432</v>
      </c>
      <c r="Q40">
        <f t="shared" si="5"/>
        <v>0.9999978377693659</v>
      </c>
      <c r="R40">
        <f t="shared" si="6"/>
        <v>0.99999999955048935</v>
      </c>
      <c r="T40">
        <f t="shared" si="7"/>
        <v>0.85049906350140481</v>
      </c>
    </row>
    <row r="41" spans="1:20" x14ac:dyDescent="0.2">
      <c r="A41">
        <v>39</v>
      </c>
      <c r="B41">
        <v>92.099800000000002</v>
      </c>
      <c r="C41">
        <v>80.726666666666702</v>
      </c>
      <c r="D41">
        <v>44.05</v>
      </c>
      <c r="E41">
        <v>49.845999999999997</v>
      </c>
      <c r="F41">
        <v>0.92020000000000002</v>
      </c>
      <c r="G41">
        <v>0.79680485449295146</v>
      </c>
      <c r="H41">
        <f t="shared" si="1"/>
        <v>0.42980208281654936</v>
      </c>
      <c r="I41">
        <f t="shared" si="2"/>
        <v>0.49861632953478469</v>
      </c>
      <c r="J41">
        <v>50.433999999999997</v>
      </c>
      <c r="K41">
        <f t="shared" si="3"/>
        <v>0.49997272648487112</v>
      </c>
      <c r="L41">
        <v>69.866666666666703</v>
      </c>
      <c r="M41">
        <f t="shared" si="4"/>
        <v>0.70960431694904591</v>
      </c>
      <c r="O41">
        <f t="shared" si="8"/>
        <v>0.9857344437647122</v>
      </c>
      <c r="Q41">
        <f t="shared" si="5"/>
        <v>0.99999447578680656</v>
      </c>
      <c r="R41">
        <f t="shared" si="6"/>
        <v>0.99999999785371818</v>
      </c>
      <c r="T41">
        <f t="shared" si="7"/>
        <v>0.88291465430130112</v>
      </c>
    </row>
    <row r="42" spans="1:20" x14ac:dyDescent="0.2">
      <c r="A42">
        <v>40</v>
      </c>
      <c r="B42">
        <v>92.192400000000006</v>
      </c>
      <c r="C42">
        <v>80.566666666666706</v>
      </c>
      <c r="D42">
        <v>43.231999999999999</v>
      </c>
      <c r="E42">
        <v>49.561999999999998</v>
      </c>
      <c r="F42">
        <v>0.92020000000000002</v>
      </c>
      <c r="G42">
        <v>0.79680485449295146</v>
      </c>
      <c r="H42">
        <f t="shared" si="1"/>
        <v>0.4195693767448338</v>
      </c>
      <c r="I42">
        <f t="shared" si="2"/>
        <v>0.49791874979565787</v>
      </c>
      <c r="J42">
        <v>50.454000000000001</v>
      </c>
      <c r="K42">
        <f t="shared" si="3"/>
        <v>0.49994614486077837</v>
      </c>
      <c r="L42">
        <v>71.66</v>
      </c>
      <c r="M42">
        <f t="shared" si="4"/>
        <v>0.70960431694904591</v>
      </c>
      <c r="O42">
        <f t="shared" si="8"/>
        <v>0.98125282030484606</v>
      </c>
      <c r="Q42">
        <f t="shared" si="5"/>
        <v>0.99998750160126693</v>
      </c>
      <c r="R42">
        <f t="shared" si="6"/>
        <v>0.99999999163128384</v>
      </c>
      <c r="T42">
        <f t="shared" si="7"/>
        <v>0.86004228739066946</v>
      </c>
    </row>
    <row r="43" spans="1:20" x14ac:dyDescent="0.2">
      <c r="A43">
        <v>41</v>
      </c>
      <c r="B43">
        <v>91.221400000000003</v>
      </c>
      <c r="C43">
        <v>79.206666666666706</v>
      </c>
      <c r="D43">
        <v>42.295999999999999</v>
      </c>
      <c r="E43">
        <v>49.58</v>
      </c>
      <c r="F43">
        <v>0.92020000000000002</v>
      </c>
      <c r="G43">
        <v>0.79680485449295146</v>
      </c>
      <c r="H43">
        <f t="shared" si="1"/>
        <v>0.40925098455174447</v>
      </c>
      <c r="I43">
        <f t="shared" si="2"/>
        <v>0.49701058811149351</v>
      </c>
      <c r="J43">
        <v>50.252000000000002</v>
      </c>
      <c r="K43">
        <f t="shared" si="3"/>
        <v>0.49990152418298972</v>
      </c>
      <c r="L43">
        <v>71.483333333333306</v>
      </c>
      <c r="M43">
        <f t="shared" si="4"/>
        <v>0.70960431694904591</v>
      </c>
      <c r="O43">
        <f t="shared" si="8"/>
        <v>0.9761054941640448</v>
      </c>
      <c r="Q43">
        <f t="shared" si="5"/>
        <v>0.9999742143171545</v>
      </c>
      <c r="R43">
        <f t="shared" si="6"/>
        <v>0.99999997201896829</v>
      </c>
      <c r="T43">
        <f t="shared" si="7"/>
        <v>0.86239559517536235</v>
      </c>
    </row>
    <row r="44" spans="1:20" x14ac:dyDescent="0.2">
      <c r="A44">
        <v>42</v>
      </c>
      <c r="B44">
        <v>91.862200000000001</v>
      </c>
      <c r="C44">
        <v>80.67</v>
      </c>
      <c r="D44">
        <v>41.426000000000002</v>
      </c>
      <c r="E44">
        <v>49.518000000000001</v>
      </c>
      <c r="F44">
        <v>0.92020000000000002</v>
      </c>
      <c r="G44">
        <v>0.79680485449295146</v>
      </c>
      <c r="H44">
        <f t="shared" si="1"/>
        <v>0.39883357297620553</v>
      </c>
      <c r="I44">
        <f t="shared" si="2"/>
        <v>0.49585838974680385</v>
      </c>
      <c r="J44">
        <v>50.378</v>
      </c>
      <c r="K44">
        <f t="shared" si="3"/>
        <v>0.49983044834147039</v>
      </c>
      <c r="L44">
        <v>70.91</v>
      </c>
      <c r="M44">
        <f t="shared" si="4"/>
        <v>0.70960431694904591</v>
      </c>
      <c r="O44">
        <f t="shared" si="8"/>
        <v>0.97026418776139223</v>
      </c>
      <c r="Q44">
        <f t="shared" si="5"/>
        <v>0.99995050652408435</v>
      </c>
      <c r="R44">
        <f t="shared" si="6"/>
        <v>0.99999991705148261</v>
      </c>
      <c r="T44">
        <f t="shared" si="7"/>
        <v>0.86988099984043621</v>
      </c>
    </row>
    <row r="45" spans="1:20" x14ac:dyDescent="0.2">
      <c r="A45">
        <v>43</v>
      </c>
      <c r="B45">
        <v>92.539000000000001</v>
      </c>
      <c r="C45">
        <v>81.256666666666703</v>
      </c>
      <c r="D45">
        <v>40.450000000000003</v>
      </c>
      <c r="E45">
        <v>49.636000000000003</v>
      </c>
      <c r="F45">
        <v>0.92020000000000002</v>
      </c>
      <c r="G45">
        <v>0.79680485449295146</v>
      </c>
      <c r="H45">
        <f t="shared" si="1"/>
        <v>0.38830272340046668</v>
      </c>
      <c r="I45">
        <f t="shared" si="2"/>
        <v>0.49442573329287509</v>
      </c>
      <c r="J45">
        <v>50.262</v>
      </c>
      <c r="K45">
        <f t="shared" si="3"/>
        <v>0.49972181551539913</v>
      </c>
      <c r="L45">
        <v>70.633333333333297</v>
      </c>
      <c r="M45">
        <f t="shared" si="4"/>
        <v>0.70960431694904591</v>
      </c>
      <c r="O45">
        <f t="shared" si="8"/>
        <v>0.96369549687009126</v>
      </c>
      <c r="Q45">
        <f t="shared" si="5"/>
        <v>0.99991034200559303</v>
      </c>
      <c r="R45">
        <f t="shared" si="6"/>
        <v>0.99999977670943885</v>
      </c>
      <c r="T45">
        <f t="shared" si="7"/>
        <v>0.87341073751140641</v>
      </c>
    </row>
    <row r="46" spans="1:20" x14ac:dyDescent="0.2">
      <c r="A46">
        <v>44</v>
      </c>
      <c r="B46">
        <v>92.751199999999997</v>
      </c>
      <c r="C46">
        <v>78.53</v>
      </c>
      <c r="D46">
        <v>39.372</v>
      </c>
      <c r="E46">
        <v>49.17</v>
      </c>
      <c r="F46">
        <v>0.92020000000000002</v>
      </c>
      <c r="G46">
        <v>0.79680485449295146</v>
      </c>
      <c r="H46">
        <f t="shared" si="1"/>
        <v>0.37764270646087694</v>
      </c>
      <c r="I46">
        <f t="shared" si="2"/>
        <v>0.49267260544082042</v>
      </c>
      <c r="J46">
        <v>49.68</v>
      </c>
      <c r="K46">
        <f t="shared" si="3"/>
        <v>0.49956119729790582</v>
      </c>
      <c r="L46">
        <v>70.873333333333306</v>
      </c>
      <c r="M46">
        <f t="shared" si="4"/>
        <v>0.70960431694904591</v>
      </c>
      <c r="O46">
        <f t="shared" si="8"/>
        <v>0.95636011203803828</v>
      </c>
      <c r="Q46">
        <f t="shared" si="5"/>
        <v>0.99984507580931781</v>
      </c>
      <c r="R46">
        <f t="shared" si="6"/>
        <v>0.99999944442438349</v>
      </c>
      <c r="T46">
        <f t="shared" si="7"/>
        <v>0.87035186726701452</v>
      </c>
    </row>
    <row r="47" spans="1:20" x14ac:dyDescent="0.2">
      <c r="A47">
        <v>45</v>
      </c>
      <c r="B47">
        <v>92.203400000000002</v>
      </c>
      <c r="C47">
        <v>80.893333333333302</v>
      </c>
      <c r="D47">
        <v>38.235999999999997</v>
      </c>
      <c r="E47">
        <v>48.97</v>
      </c>
      <c r="F47">
        <v>0.92020000000000002</v>
      </c>
      <c r="G47">
        <v>0.79680485449295146</v>
      </c>
      <c r="H47">
        <f t="shared" si="1"/>
        <v>0.3668362093457796</v>
      </c>
      <c r="I47">
        <f t="shared" si="2"/>
        <v>0.49055464165133783</v>
      </c>
      <c r="J47">
        <v>49.64</v>
      </c>
      <c r="K47">
        <f t="shared" si="3"/>
        <v>0.49933003713775104</v>
      </c>
      <c r="L47">
        <v>71.163333333333298</v>
      </c>
      <c r="M47">
        <f t="shared" si="4"/>
        <v>0.70960431694904591</v>
      </c>
      <c r="O47">
        <f t="shared" si="8"/>
        <v>0.94821183801698938</v>
      </c>
      <c r="Q47">
        <f t="shared" si="5"/>
        <v>0.99974256520467564</v>
      </c>
      <c r="R47">
        <f t="shared" si="6"/>
        <v>0.99999870489159104</v>
      </c>
      <c r="T47">
        <f t="shared" si="7"/>
        <v>0.86660200499254758</v>
      </c>
    </row>
    <row r="48" spans="1:20" x14ac:dyDescent="0.2">
      <c r="A48">
        <v>46</v>
      </c>
      <c r="B48">
        <v>92.402199999999993</v>
      </c>
      <c r="C48">
        <v>79.52</v>
      </c>
      <c r="D48">
        <v>37.423999999999999</v>
      </c>
      <c r="E48">
        <v>48.637999999999998</v>
      </c>
      <c r="F48">
        <v>0.92020000000000002</v>
      </c>
      <c r="G48">
        <v>0.79680485449295146</v>
      </c>
      <c r="H48">
        <f t="shared" si="1"/>
        <v>0.35586400126461104</v>
      </c>
      <c r="I48">
        <f t="shared" si="2"/>
        <v>0.48802219119212054</v>
      </c>
      <c r="J48">
        <v>49.83</v>
      </c>
      <c r="K48">
        <f t="shared" si="3"/>
        <v>0.4990046351702776</v>
      </c>
      <c r="L48">
        <v>70.14</v>
      </c>
      <c r="M48">
        <f t="shared" si="4"/>
        <v>0.70960431694904591</v>
      </c>
      <c r="O48">
        <f t="shared" si="8"/>
        <v>0.93919635166755544</v>
      </c>
      <c r="Q48">
        <f t="shared" si="5"/>
        <v>0.99958599953072214</v>
      </c>
      <c r="R48">
        <f t="shared" si="6"/>
        <v>0.99999714129458672</v>
      </c>
      <c r="T48">
        <f t="shared" si="7"/>
        <v>0.87957281126095266</v>
      </c>
    </row>
    <row r="49" spans="1:20" x14ac:dyDescent="0.2">
      <c r="A49">
        <v>47</v>
      </c>
      <c r="B49">
        <v>91.734999999999999</v>
      </c>
      <c r="C49">
        <v>79.346666666666707</v>
      </c>
      <c r="D49">
        <v>36.042000000000002</v>
      </c>
      <c r="E49">
        <v>48.71</v>
      </c>
      <c r="F49">
        <v>0.92020000000000002</v>
      </c>
      <c r="G49">
        <v>0.79680485449295146</v>
      </c>
      <c r="H49">
        <f t="shared" si="1"/>
        <v>0.34470451731454926</v>
      </c>
      <c r="I49">
        <f t="shared" si="2"/>
        <v>0.48501914984195771</v>
      </c>
      <c r="J49">
        <v>50.094000000000001</v>
      </c>
      <c r="K49">
        <f t="shared" si="3"/>
        <v>0.49855484610642353</v>
      </c>
      <c r="L49">
        <v>70.680000000000007</v>
      </c>
      <c r="M49">
        <f t="shared" si="4"/>
        <v>0.70960431694904591</v>
      </c>
      <c r="O49">
        <f t="shared" si="8"/>
        <v>0.92924961592854549</v>
      </c>
      <c r="Q49">
        <f t="shared" si="5"/>
        <v>0.99935234689602115</v>
      </c>
      <c r="R49">
        <f t="shared" si="6"/>
        <v>0.99999397394163192</v>
      </c>
      <c r="T49">
        <f t="shared" si="7"/>
        <v>0.87281910075553282</v>
      </c>
    </row>
    <row r="50" spans="1:20" x14ac:dyDescent="0.2">
      <c r="A50">
        <v>48</v>
      </c>
      <c r="B50">
        <v>91.888599999999997</v>
      </c>
      <c r="C50">
        <v>80.716666666666697</v>
      </c>
      <c r="D50">
        <v>34.948</v>
      </c>
      <c r="E50">
        <v>47.83</v>
      </c>
      <c r="F50">
        <v>0.92020000000000002</v>
      </c>
      <c r="G50">
        <v>0.79680485449295146</v>
      </c>
      <c r="H50">
        <f t="shared" si="1"/>
        <v>0.33333333333333337</v>
      </c>
      <c r="I50">
        <f t="shared" si="2"/>
        <v>0.48148148148148145</v>
      </c>
      <c r="J50">
        <v>49.94</v>
      </c>
      <c r="K50">
        <f t="shared" si="3"/>
        <v>0.49794238683127579</v>
      </c>
      <c r="L50">
        <v>73.153333333333293</v>
      </c>
      <c r="M50">
        <f t="shared" si="4"/>
        <v>0.70960431694904591</v>
      </c>
      <c r="O50">
        <f t="shared" si="8"/>
        <v>0.91829583405448956</v>
      </c>
      <c r="Q50">
        <f t="shared" si="5"/>
        <v>0.99901027088048133</v>
      </c>
      <c r="R50">
        <f t="shared" si="6"/>
        <v>0.99998778388192067</v>
      </c>
      <c r="T50">
        <f t="shared" si="7"/>
        <v>0.839255784480607</v>
      </c>
    </row>
    <row r="51" spans="1:20" x14ac:dyDescent="0.2">
      <c r="A51">
        <v>49</v>
      </c>
      <c r="B51">
        <v>91.903199999999998</v>
      </c>
      <c r="C51">
        <v>78.346666666666707</v>
      </c>
      <c r="D51">
        <v>34.119999999999997</v>
      </c>
      <c r="E51">
        <v>47.326000000000001</v>
      </c>
      <c r="F51">
        <v>0.92020000000000002</v>
      </c>
      <c r="G51">
        <v>0.79680485449295146</v>
      </c>
      <c r="H51">
        <f t="shared" si="1"/>
        <v>0.32172249302066497</v>
      </c>
      <c r="I51">
        <f t="shared" si="2"/>
        <v>0.47733531704729354</v>
      </c>
      <c r="J51">
        <v>49.96</v>
      </c>
      <c r="K51">
        <f t="shared" si="3"/>
        <v>0.49711860535829533</v>
      </c>
      <c r="L51">
        <v>70.19</v>
      </c>
      <c r="M51">
        <f t="shared" si="4"/>
        <v>0.70960431694904591</v>
      </c>
      <c r="O51">
        <f t="shared" si="8"/>
        <v>0.90624477859207275</v>
      </c>
      <c r="Q51">
        <f t="shared" si="5"/>
        <v>0.99851730215656609</v>
      </c>
      <c r="R51">
        <f t="shared" si="6"/>
        <v>0.99997604410356611</v>
      </c>
      <c r="T51">
        <f t="shared" si="7"/>
        <v>0.8789559383008666</v>
      </c>
    </row>
    <row r="52" spans="1:20" x14ac:dyDescent="0.2">
      <c r="A52">
        <v>50</v>
      </c>
      <c r="B52">
        <v>92.430999999999997</v>
      </c>
      <c r="C52">
        <v>78.996666666666698</v>
      </c>
      <c r="D52">
        <v>32.874000000000002</v>
      </c>
      <c r="E52">
        <v>47.015999999999998</v>
      </c>
      <c r="F52">
        <v>0.92020000000000002</v>
      </c>
      <c r="G52">
        <v>0.79680485449295146</v>
      </c>
      <c r="H52">
        <f t="shared" si="1"/>
        <v>0.30983963151215232</v>
      </c>
      <c r="I52">
        <f t="shared" si="2"/>
        <v>0.47249446971740866</v>
      </c>
      <c r="J52">
        <v>49.725999999999999</v>
      </c>
      <c r="K52">
        <f t="shared" si="3"/>
        <v>0.49602149384678496</v>
      </c>
      <c r="L52">
        <v>70.926666666666705</v>
      </c>
      <c r="M52">
        <f t="shared" si="4"/>
        <v>0.70960431694904591</v>
      </c>
      <c r="O52">
        <f t="shared" si="8"/>
        <v>0.89298825377980506</v>
      </c>
      <c r="Q52">
        <f t="shared" si="5"/>
        <v>0.99781594367591397</v>
      </c>
      <c r="R52">
        <f t="shared" si="6"/>
        <v>0.99995432808878926</v>
      </c>
      <c r="T52">
        <f t="shared" si="7"/>
        <v>0.86966665839115564</v>
      </c>
    </row>
    <row r="53" spans="1:20" x14ac:dyDescent="0.2">
      <c r="A53">
        <v>51</v>
      </c>
      <c r="B53">
        <v>91.241200000000006</v>
      </c>
      <c r="C53">
        <v>79.459999999999994</v>
      </c>
      <c r="D53">
        <v>31.524000000000001</v>
      </c>
      <c r="E53">
        <v>46.548000000000002</v>
      </c>
      <c r="F53">
        <v>0.92020000000000002</v>
      </c>
      <c r="G53">
        <v>0.79680485449295146</v>
      </c>
      <c r="H53">
        <f t="shared" si="1"/>
        <v>0.29764681309816021</v>
      </c>
      <c r="I53">
        <f t="shared" si="2"/>
        <v>0.46685712819150638</v>
      </c>
      <c r="J53">
        <v>49.606000000000002</v>
      </c>
      <c r="K53">
        <f t="shared" si="3"/>
        <v>0.49457162020261591</v>
      </c>
      <c r="L53">
        <v>71.09</v>
      </c>
      <c r="M53">
        <f t="shared" si="4"/>
        <v>0.70960431694904591</v>
      </c>
      <c r="O53">
        <f t="shared" si="8"/>
        <v>0.87839533162070627</v>
      </c>
      <c r="Q53">
        <f t="shared" si="5"/>
        <v>0.99682821832221169</v>
      </c>
      <c r="R53">
        <f t="shared" si="6"/>
        <v>0.9999149736536197</v>
      </c>
      <c r="T53">
        <f t="shared" si="7"/>
        <v>0.86755581734344456</v>
      </c>
    </row>
    <row r="54" spans="1:20" x14ac:dyDescent="0.2">
      <c r="A54">
        <v>52</v>
      </c>
      <c r="B54">
        <v>92.048000000000002</v>
      </c>
      <c r="C54">
        <v>78.933333333333294</v>
      </c>
      <c r="D54">
        <v>30.234000000000002</v>
      </c>
      <c r="E54">
        <v>45.914000000000001</v>
      </c>
      <c r="F54">
        <v>0.92020000000000002</v>
      </c>
      <c r="G54">
        <v>0.79680485449295146</v>
      </c>
      <c r="H54">
        <f t="shared" si="1"/>
        <v>0.28509895859172535</v>
      </c>
      <c r="I54">
        <f t="shared" si="2"/>
        <v>0.46030136706927482</v>
      </c>
      <c r="J54">
        <v>49.676000000000002</v>
      </c>
      <c r="K54">
        <f t="shared" si="3"/>
        <v>0.49266647827185545</v>
      </c>
      <c r="L54">
        <v>70.176666666666705</v>
      </c>
      <c r="M54">
        <f t="shared" si="4"/>
        <v>0.70960431694904591</v>
      </c>
      <c r="O54">
        <f t="shared" si="8"/>
        <v>0.86230581148081475</v>
      </c>
      <c r="Q54">
        <f t="shared" si="5"/>
        <v>0.99544788898543479</v>
      </c>
      <c r="R54">
        <f t="shared" si="6"/>
        <v>0.99984481659640967</v>
      </c>
      <c r="T54">
        <f t="shared" si="7"/>
        <v>0.87912060623392829</v>
      </c>
    </row>
    <row r="55" spans="1:20" x14ac:dyDescent="0.2">
      <c r="A55">
        <v>53</v>
      </c>
      <c r="B55">
        <v>92.086799999999997</v>
      </c>
      <c r="C55">
        <v>79.713333333333296</v>
      </c>
      <c r="D55">
        <v>28.954000000000001</v>
      </c>
      <c r="E55">
        <v>45.426000000000002</v>
      </c>
      <c r="F55">
        <v>0.92020000000000002</v>
      </c>
      <c r="G55">
        <v>0.79680485449295146</v>
      </c>
      <c r="H55">
        <f t="shared" si="1"/>
        <v>0.2721416685237194</v>
      </c>
      <c r="I55">
        <f t="shared" si="2"/>
        <v>0.45267891105837782</v>
      </c>
      <c r="J55">
        <v>49.07</v>
      </c>
      <c r="K55">
        <f t="shared" si="3"/>
        <v>0.49017246618057486</v>
      </c>
      <c r="L55">
        <v>70.606666666666698</v>
      </c>
      <c r="M55">
        <f t="shared" si="4"/>
        <v>0.70960431694904591</v>
      </c>
      <c r="O55">
        <f t="shared" si="8"/>
        <v>0.84452103698204828</v>
      </c>
      <c r="Q55">
        <f t="shared" si="5"/>
        <v>0.99352910755616497</v>
      </c>
      <c r="R55">
        <f t="shared" si="6"/>
        <v>0.99972130986560881</v>
      </c>
      <c r="T55">
        <f t="shared" si="7"/>
        <v>0.87374813550237995</v>
      </c>
    </row>
    <row r="56" spans="1:20" x14ac:dyDescent="0.2">
      <c r="A56">
        <v>54</v>
      </c>
      <c r="B56">
        <v>91.898600000000002</v>
      </c>
      <c r="C56">
        <v>77.743333333333297</v>
      </c>
      <c r="D56">
        <v>27.777999999999999</v>
      </c>
      <c r="E56">
        <v>44.442</v>
      </c>
      <c r="F56">
        <v>0.92020000000000002</v>
      </c>
      <c r="G56">
        <v>0.79680485449295146</v>
      </c>
      <c r="H56">
        <f t="shared" si="1"/>
        <v>0.25870813023450129</v>
      </c>
      <c r="I56">
        <f t="shared" si="2"/>
        <v>0.44380624448276523</v>
      </c>
      <c r="J56">
        <v>48.844000000000001</v>
      </c>
      <c r="K56">
        <f t="shared" si="3"/>
        <v>0.48691320116919135</v>
      </c>
      <c r="L56">
        <v>70.636666666666699</v>
      </c>
      <c r="M56">
        <f t="shared" si="4"/>
        <v>0.70960431694904591</v>
      </c>
      <c r="O56">
        <f t="shared" si="8"/>
        <v>0.82479065948813746</v>
      </c>
      <c r="Q56">
        <f t="shared" si="5"/>
        <v>0.99086941531888884</v>
      </c>
      <c r="R56">
        <f t="shared" si="6"/>
        <v>0.99950577923964778</v>
      </c>
      <c r="T56">
        <f t="shared" si="7"/>
        <v>0.87336852799186659</v>
      </c>
    </row>
    <row r="57" spans="1:20" x14ac:dyDescent="0.2">
      <c r="A57">
        <v>55</v>
      </c>
      <c r="B57">
        <v>91.707599999999999</v>
      </c>
      <c r="C57">
        <v>79.116666666666703</v>
      </c>
      <c r="D57">
        <v>26.288</v>
      </c>
      <c r="E57">
        <v>43.398000000000003</v>
      </c>
      <c r="F57">
        <v>0.92020000000000002</v>
      </c>
      <c r="G57">
        <v>0.79680485449295146</v>
      </c>
      <c r="H57">
        <f t="shared" si="1"/>
        <v>0.24471458707824625</v>
      </c>
      <c r="I57">
        <f t="shared" si="2"/>
        <v>0.43345154293491617</v>
      </c>
      <c r="J57">
        <v>48.45</v>
      </c>
      <c r="K57">
        <f t="shared" si="3"/>
        <v>0.4826519773023587</v>
      </c>
      <c r="L57">
        <v>71.2</v>
      </c>
      <c r="M57">
        <f t="shared" si="4"/>
        <v>0.70960431694904591</v>
      </c>
      <c r="O57">
        <f t="shared" si="8"/>
        <v>0.80279295851672416</v>
      </c>
      <c r="Q57">
        <f t="shared" si="5"/>
        <v>0.98718348317346716</v>
      </c>
      <c r="R57">
        <f t="shared" si="6"/>
        <v>0.99913145631629852</v>
      </c>
      <c r="T57">
        <f t="shared" si="7"/>
        <v>0.86612368139862594</v>
      </c>
    </row>
    <row r="58" spans="1:20" x14ac:dyDescent="0.2">
      <c r="A58">
        <v>56</v>
      </c>
      <c r="B58">
        <v>92.741</v>
      </c>
      <c r="C58">
        <v>79.686666666666696</v>
      </c>
      <c r="D58">
        <v>24.802</v>
      </c>
      <c r="E58">
        <v>42.37</v>
      </c>
      <c r="F58">
        <v>0.92020000000000002</v>
      </c>
      <c r="G58">
        <v>0.79680485449295146</v>
      </c>
      <c r="H58">
        <f t="shared" si="1"/>
        <v>0.23005345616261591</v>
      </c>
      <c r="I58">
        <f t="shared" si="2"/>
        <v>0.42131475419316872</v>
      </c>
      <c r="J58">
        <v>48.131999999999998</v>
      </c>
      <c r="K58">
        <f t="shared" si="3"/>
        <v>0.47706446683973419</v>
      </c>
      <c r="L58">
        <v>70.186666666666696</v>
      </c>
      <c r="M58">
        <f t="shared" si="4"/>
        <v>0.70960431694904591</v>
      </c>
      <c r="O58">
        <f t="shared" si="8"/>
        <v>0.77810447800488514</v>
      </c>
      <c r="Q58">
        <f t="shared" si="5"/>
        <v>0.98206101097348508</v>
      </c>
      <c r="R58">
        <f t="shared" si="6"/>
        <v>0.99848164046729604</v>
      </c>
      <c r="T58">
        <f t="shared" si="7"/>
        <v>0.87899711677464731</v>
      </c>
    </row>
    <row r="59" spans="1:20" x14ac:dyDescent="0.2">
      <c r="A59">
        <v>57</v>
      </c>
      <c r="B59">
        <v>92.444000000000003</v>
      </c>
      <c r="C59">
        <v>79.053333333333299</v>
      </c>
      <c r="D59">
        <v>23.213999999999999</v>
      </c>
      <c r="E59">
        <v>40.771999999999998</v>
      </c>
      <c r="F59">
        <v>0.92020000000000002</v>
      </c>
      <c r="G59">
        <v>0.79680485449295146</v>
      </c>
      <c r="H59">
        <f t="shared" si="1"/>
        <v>0.21458240485029426</v>
      </c>
      <c r="I59">
        <f t="shared" si="2"/>
        <v>0.40699587331716636</v>
      </c>
      <c r="J59">
        <v>46.975999999999999</v>
      </c>
      <c r="K59">
        <f t="shared" si="3"/>
        <v>0.46969434356175682</v>
      </c>
      <c r="L59">
        <v>71.516666666666694</v>
      </c>
      <c r="M59">
        <f t="shared" si="4"/>
        <v>0.70960431694904591</v>
      </c>
      <c r="O59">
        <f t="shared" si="8"/>
        <v>0.75015101755418989</v>
      </c>
      <c r="Q59">
        <f t="shared" si="5"/>
        <v>0.97489609654660758</v>
      </c>
      <c r="R59">
        <f t="shared" si="6"/>
        <v>0.99734833809670687</v>
      </c>
      <c r="T59">
        <f t="shared" si="7"/>
        <v>0.86195326804476868</v>
      </c>
    </row>
    <row r="60" spans="1:20" x14ac:dyDescent="0.2">
      <c r="A60">
        <v>58</v>
      </c>
      <c r="B60">
        <v>92.121799999999993</v>
      </c>
      <c r="C60">
        <v>79.56</v>
      </c>
      <c r="D60">
        <v>21.332000000000001</v>
      </c>
      <c r="E60">
        <v>39.299999999999997</v>
      </c>
      <c r="F60">
        <v>0.92020000000000002</v>
      </c>
      <c r="G60">
        <v>0.79680485449295146</v>
      </c>
      <c r="H60">
        <f t="shared" si="1"/>
        <v>0.19810604275632643</v>
      </c>
      <c r="I60">
        <f t="shared" si="2"/>
        <v>0.38994158553522612</v>
      </c>
      <c r="J60">
        <v>46.3</v>
      </c>
      <c r="K60">
        <f t="shared" si="3"/>
        <v>0.45987712140682879</v>
      </c>
      <c r="L60">
        <v>71.97</v>
      </c>
      <c r="M60">
        <f t="shared" si="4"/>
        <v>0.70960431694904591</v>
      </c>
      <c r="O60">
        <f t="shared" si="8"/>
        <v>0.71812396987254457</v>
      </c>
      <c r="Q60">
        <f t="shared" si="5"/>
        <v>0.96476184125290332</v>
      </c>
      <c r="R60">
        <f t="shared" si="6"/>
        <v>0.99534997001441861</v>
      </c>
      <c r="T60">
        <f t="shared" si="7"/>
        <v>0.85585925962404041</v>
      </c>
    </row>
    <row r="61" spans="1:20" x14ac:dyDescent="0.2">
      <c r="A61">
        <v>59</v>
      </c>
      <c r="B61">
        <v>92.647400000000005</v>
      </c>
      <c r="C61">
        <v>79.209999999999994</v>
      </c>
      <c r="D61">
        <v>19.32</v>
      </c>
      <c r="E61">
        <v>37.375999999999998</v>
      </c>
      <c r="F61">
        <v>0.92020000000000002</v>
      </c>
      <c r="G61">
        <v>0.79680485449295146</v>
      </c>
      <c r="H61">
        <f t="shared" si="1"/>
        <v>0.18034302759579093</v>
      </c>
      <c r="I61">
        <f t="shared" si="2"/>
        <v>0.36934906062630446</v>
      </c>
      <c r="J61">
        <v>45.18</v>
      </c>
      <c r="K61">
        <f t="shared" si="3"/>
        <v>0.44660004494554151</v>
      </c>
      <c r="L61">
        <v>70.27</v>
      </c>
      <c r="M61">
        <f t="shared" si="4"/>
        <v>0.70960431694904591</v>
      </c>
      <c r="O61">
        <f t="shared" si="8"/>
        <v>0.68082688738032782</v>
      </c>
      <c r="Q61">
        <f t="shared" si="5"/>
        <v>0.95017097258700467</v>
      </c>
      <c r="R61">
        <f t="shared" si="6"/>
        <v>0.99175643766180444</v>
      </c>
      <c r="T61">
        <f t="shared" si="7"/>
        <v>0.877965355445114</v>
      </c>
    </row>
    <row r="62" spans="1:20" x14ac:dyDescent="0.2">
      <c r="A62">
        <v>60</v>
      </c>
      <c r="B62">
        <v>92.154600000000002</v>
      </c>
      <c r="C62">
        <v>79.283333333333303</v>
      </c>
      <c r="D62">
        <v>17.393999999999998</v>
      </c>
      <c r="E62">
        <v>34.54</v>
      </c>
      <c r="F62">
        <v>0.92020000000000002</v>
      </c>
      <c r="G62">
        <v>0.79680485449295146</v>
      </c>
      <c r="H62">
        <f t="shared" si="1"/>
        <v>0.16086124651033248</v>
      </c>
      <c r="I62">
        <f t="shared" si="2"/>
        <v>0.34397569739258593</v>
      </c>
      <c r="J62">
        <v>43.838000000000001</v>
      </c>
      <c r="K62">
        <f t="shared" si="3"/>
        <v>0.42821940060332392</v>
      </c>
      <c r="L62">
        <v>72.113333333333301</v>
      </c>
      <c r="M62">
        <f t="shared" si="4"/>
        <v>0.70960431694904591</v>
      </c>
      <c r="O62">
        <f t="shared" si="8"/>
        <v>0.63636595436507126</v>
      </c>
      <c r="Q62">
        <f t="shared" si="5"/>
        <v>0.92857245941871769</v>
      </c>
      <c r="R62">
        <f t="shared" si="6"/>
        <v>0.98508166618415016</v>
      </c>
      <c r="T62">
        <f t="shared" si="7"/>
        <v>0.85390196478421587</v>
      </c>
    </row>
    <row r="63" spans="1:20" x14ac:dyDescent="0.2">
      <c r="A63">
        <v>61</v>
      </c>
      <c r="B63">
        <v>91.637200000000007</v>
      </c>
      <c r="C63">
        <v>80.3333333333333</v>
      </c>
      <c r="D63">
        <v>15.157999999999999</v>
      </c>
      <c r="E63">
        <v>32.101999999999997</v>
      </c>
      <c r="F63">
        <v>0.92020000000000002</v>
      </c>
      <c r="G63">
        <v>0.79680485449295146</v>
      </c>
      <c r="H63">
        <f t="shared" si="1"/>
        <v>0.13893240685936181</v>
      </c>
      <c r="I63">
        <f t="shared" si="2"/>
        <v>0.3117107505384083</v>
      </c>
      <c r="J63">
        <v>41.893999999999998</v>
      </c>
      <c r="K63">
        <f t="shared" si="3"/>
        <v>0.40181106768836944</v>
      </c>
      <c r="L63">
        <v>71.863333333333301</v>
      </c>
      <c r="M63">
        <f t="shared" si="4"/>
        <v>0.70960431694904591</v>
      </c>
      <c r="O63">
        <f t="shared" si="8"/>
        <v>0.58143603831284141</v>
      </c>
      <c r="Q63">
        <f t="shared" si="5"/>
        <v>0.89513836606473673</v>
      </c>
      <c r="R63">
        <f t="shared" si="6"/>
        <v>0.97200014775750609</v>
      </c>
      <c r="T63">
        <f t="shared" si="7"/>
        <v>0.85730631317387207</v>
      </c>
    </row>
    <row r="64" spans="1:20" x14ac:dyDescent="0.2">
      <c r="A64">
        <v>62</v>
      </c>
      <c r="B64">
        <v>91.425799999999995</v>
      </c>
      <c r="C64">
        <v>78.67</v>
      </c>
      <c r="D64">
        <v>12.762</v>
      </c>
      <c r="E64">
        <v>28.602</v>
      </c>
      <c r="F64">
        <v>0.92020000000000002</v>
      </c>
      <c r="G64">
        <v>0.79680485449295146</v>
      </c>
      <c r="H64">
        <f t="shared" si="1"/>
        <v>0.11313408225732116</v>
      </c>
      <c r="I64">
        <f t="shared" si="2"/>
        <v>0.2683984809067308</v>
      </c>
      <c r="J64">
        <v>38.494</v>
      </c>
      <c r="K64">
        <f t="shared" si="3"/>
        <v>0.36134921380697138</v>
      </c>
      <c r="L64">
        <v>70.076666666666696</v>
      </c>
      <c r="M64">
        <f t="shared" si="4"/>
        <v>0.70960431694904591</v>
      </c>
      <c r="O64">
        <f t="shared" si="8"/>
        <v>0.5092975159609231</v>
      </c>
      <c r="Q64">
        <f t="shared" si="5"/>
        <v>0.83915715847740913</v>
      </c>
      <c r="R64">
        <f t="shared" si="6"/>
        <v>0.94379744168171731</v>
      </c>
      <c r="T64">
        <f t="shared" si="7"/>
        <v>0.88035171171348092</v>
      </c>
    </row>
    <row r="65" spans="1:20" x14ac:dyDescent="0.2">
      <c r="A65">
        <v>63</v>
      </c>
      <c r="B65">
        <v>92.517600000000002</v>
      </c>
      <c r="C65">
        <v>79.4433333333333</v>
      </c>
      <c r="D65">
        <v>9.8759999999999994</v>
      </c>
      <c r="E65">
        <v>23.42</v>
      </c>
      <c r="F65">
        <v>0.92020000000000002</v>
      </c>
      <c r="G65">
        <v>0.79680485449295146</v>
      </c>
      <c r="H65">
        <f t="shared" si="1"/>
        <v>7.9786175349536442E-2</v>
      </c>
      <c r="I65">
        <f t="shared" si="2"/>
        <v>0.20319514550704867</v>
      </c>
      <c r="J65">
        <v>32.648000000000003</v>
      </c>
      <c r="K65">
        <f t="shared" si="3"/>
        <v>0.29036120069619703</v>
      </c>
      <c r="L65">
        <v>69.843333333333305</v>
      </c>
      <c r="M65">
        <f t="shared" si="4"/>
        <v>0.70960431694904591</v>
      </c>
      <c r="O65">
        <f t="shared" si="8"/>
        <v>0.40142531732606179</v>
      </c>
      <c r="Q65">
        <f t="shared" si="5"/>
        <v>0.72827254187483292</v>
      </c>
      <c r="R65">
        <f t="shared" si="6"/>
        <v>0.86918737620224351</v>
      </c>
      <c r="T65">
        <f t="shared" si="7"/>
        <v>0.88319755806062461</v>
      </c>
    </row>
    <row r="66" spans="1:20" x14ac:dyDescent="0.2">
      <c r="A66">
        <v>64</v>
      </c>
      <c r="B66">
        <v>91.78</v>
      </c>
      <c r="C66">
        <v>80.093333333333305</v>
      </c>
      <c r="D66">
        <v>5.8780000000000001</v>
      </c>
      <c r="E66">
        <v>15.314</v>
      </c>
      <c r="F66">
        <v>0.92020000000000002</v>
      </c>
      <c r="G66">
        <v>0.79680485449295146</v>
      </c>
      <c r="H66">
        <f t="shared" si="1"/>
        <v>0</v>
      </c>
      <c r="I66">
        <f t="shared" si="2"/>
        <v>0</v>
      </c>
      <c r="J66">
        <v>22.495999999999999</v>
      </c>
      <c r="K66">
        <f t="shared" si="3"/>
        <v>0</v>
      </c>
      <c r="L66">
        <v>70.673333333333304</v>
      </c>
      <c r="M66">
        <f t="shared" si="4"/>
        <v>0.70960431694904591</v>
      </c>
    </row>
    <row r="71" spans="1:20" x14ac:dyDescent="0.2">
      <c r="K71" t="s">
        <v>39</v>
      </c>
    </row>
    <row r="72" spans="1:20" x14ac:dyDescent="0.2">
      <c r="K72" t="s">
        <v>37</v>
      </c>
      <c r="L72">
        <f>(2/PI())*ATAN(SQRT(63))</f>
        <v>0.92021382465046364</v>
      </c>
    </row>
    <row r="73" spans="1:20" x14ac:dyDescent="0.2">
      <c r="K73" t="s">
        <v>38</v>
      </c>
      <c r="L73">
        <f>1-L72</f>
        <v>7.9786175349536359E-2</v>
      </c>
    </row>
    <row r="76" spans="1:20" x14ac:dyDescent="0.2">
      <c r="K76">
        <f xml:space="preserve"> L72^3 + 3 *L72 *L73^2</f>
        <v>0.79680485449295146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topLeftCell="A31" workbookViewId="0">
      <selection activeCell="B71" sqref="B71"/>
    </sheetView>
  </sheetViews>
  <sheetFormatPr baseColWidth="10" defaultColWidth="11.5" defaultRowHeight="15" x14ac:dyDescent="0.2"/>
  <cols>
    <col min="5" max="5" width="15" customWidth="1"/>
    <col min="6" max="7" width="17.1640625" customWidth="1"/>
  </cols>
  <sheetData>
    <row r="1" spans="1:15" x14ac:dyDescent="0.2">
      <c r="B1" s="2" t="s">
        <v>28</v>
      </c>
      <c r="C1" s="2"/>
      <c r="D1" s="2"/>
      <c r="E1" s="2"/>
      <c r="F1" s="2" t="s">
        <v>29</v>
      </c>
      <c r="G1" s="2"/>
      <c r="H1" s="2"/>
      <c r="I1" s="2"/>
      <c r="J1" t="s">
        <v>54</v>
      </c>
      <c r="K1" t="s">
        <v>55</v>
      </c>
      <c r="L1" t="s">
        <v>51</v>
      </c>
      <c r="M1" t="s">
        <v>52</v>
      </c>
    </row>
    <row r="2" spans="1:15" x14ac:dyDescent="0.2">
      <c r="B2" t="s">
        <v>33</v>
      </c>
      <c r="C2" t="s">
        <v>35</v>
      </c>
      <c r="D2" t="s">
        <v>31</v>
      </c>
      <c r="E2" t="s">
        <v>32</v>
      </c>
      <c r="F2" t="s">
        <v>30</v>
      </c>
      <c r="G2" t="s">
        <v>35</v>
      </c>
      <c r="H2" t="s">
        <v>31</v>
      </c>
      <c r="I2" t="s">
        <v>32</v>
      </c>
      <c r="J2" t="s">
        <v>50</v>
      </c>
      <c r="K2" t="s">
        <v>50</v>
      </c>
    </row>
    <row r="3" spans="1:15" x14ac:dyDescent="0.2">
      <c r="A3">
        <v>1</v>
      </c>
      <c r="B3">
        <v>0.41287056612137601</v>
      </c>
      <c r="C3">
        <v>0.7585818347118336</v>
      </c>
      <c r="D3">
        <v>0.29441384259155506</v>
      </c>
      <c r="E3">
        <v>0.61323326675421419</v>
      </c>
      <c r="F3">
        <f xml:space="preserve"> -0.9202*LOG(0.9202,2) - (1-0.9202)*LOG(1-0.9202,2)</f>
        <v>0.40147408547570018</v>
      </c>
      <c r="G3">
        <v>0.72827254187483259</v>
      </c>
      <c r="H3">
        <v>0.4014253173260614</v>
      </c>
      <c r="I3">
        <v>0.72827254187483259</v>
      </c>
      <c r="J3">
        <v>0.79048767955963428</v>
      </c>
      <c r="K3">
        <v>0.86918737620224318</v>
      </c>
      <c r="L3">
        <v>0.86581880120918187</v>
      </c>
      <c r="M3">
        <f>-G3*LOG(G3,2)-(1-G3)*LOG(1-G3,2)</f>
        <v>0.84393252323995593</v>
      </c>
    </row>
    <row r="4" spans="1:15" x14ac:dyDescent="0.2">
      <c r="A4">
        <v>2</v>
      </c>
      <c r="B4">
        <v>0.37877814425844497</v>
      </c>
      <c r="C4">
        <v>0.71622510643667048</v>
      </c>
      <c r="D4">
        <v>0.44112565157158556</v>
      </c>
      <c r="E4">
        <v>0.79440778140649515</v>
      </c>
      <c r="F4">
        <f t="shared" ref="F4:F66" si="0" xml:space="preserve"> -0.9202*LOG(0.9202,2) - (1-0.9202)*LOG(1-0.9202,2)</f>
        <v>0.40147408547570018</v>
      </c>
      <c r="G4">
        <v>0.72827254187483259</v>
      </c>
      <c r="H4">
        <v>0.50929751596092299</v>
      </c>
      <c r="I4">
        <v>0.8391571584774089</v>
      </c>
      <c r="J4">
        <v>0.91679525643129689</v>
      </c>
      <c r="K4">
        <v>0.94379744168171731</v>
      </c>
      <c r="L4">
        <v>0.86889341954585186</v>
      </c>
      <c r="M4">
        <f t="shared" ref="M4:M66" si="1">-G4*LOG(G4,2)-(1-G4)*LOG(1-G4,2)</f>
        <v>0.84393252323995593</v>
      </c>
    </row>
    <row r="5" spans="1:15" x14ac:dyDescent="0.2">
      <c r="A5">
        <v>3</v>
      </c>
      <c r="B5">
        <v>0.400414954319392</v>
      </c>
      <c r="C5">
        <v>0.73995078389593183</v>
      </c>
      <c r="D5">
        <v>0.52861304125665476</v>
      </c>
      <c r="E5">
        <v>0.87592083605638349</v>
      </c>
      <c r="F5">
        <f t="shared" si="0"/>
        <v>0.40147408547570018</v>
      </c>
      <c r="G5">
        <v>0.72827254187483259</v>
      </c>
      <c r="H5">
        <v>0.58143603831284119</v>
      </c>
      <c r="I5">
        <v>0.89513836606473651</v>
      </c>
      <c r="J5">
        <v>0.9583943913178854</v>
      </c>
      <c r="K5">
        <v>0.97200014775750587</v>
      </c>
      <c r="L5">
        <v>0.87421125064416394</v>
      </c>
      <c r="M5">
        <f t="shared" si="1"/>
        <v>0.84393252323995593</v>
      </c>
    </row>
    <row r="6" spans="1:15" x14ac:dyDescent="0.2">
      <c r="A6">
        <v>4</v>
      </c>
      <c r="B6">
        <v>0.36741460267253373</v>
      </c>
      <c r="C6">
        <v>0.71965562917417847</v>
      </c>
      <c r="D6">
        <v>0.60964006847503893</v>
      </c>
      <c r="E6">
        <v>0.91713818038274009</v>
      </c>
      <c r="F6">
        <f t="shared" si="0"/>
        <v>0.40147408547570018</v>
      </c>
      <c r="G6">
        <v>0.72827254187483259</v>
      </c>
      <c r="H6">
        <v>0.63636595436507104</v>
      </c>
      <c r="I6">
        <v>0.92857245941871747</v>
      </c>
      <c r="J6">
        <v>0.9785030108419962</v>
      </c>
      <c r="K6">
        <v>0.98508166618415016</v>
      </c>
      <c r="L6">
        <v>0.87821341523541097</v>
      </c>
      <c r="M6">
        <f t="shared" si="1"/>
        <v>0.84393252323995593</v>
      </c>
    </row>
    <row r="7" spans="1:15" x14ac:dyDescent="0.2">
      <c r="A7">
        <v>5</v>
      </c>
      <c r="B7">
        <v>0.38662697042478134</v>
      </c>
      <c r="C7">
        <v>0.72045900146462172</v>
      </c>
      <c r="D7">
        <v>0.66135184625265531</v>
      </c>
      <c r="E7">
        <v>0.94751948820012522</v>
      </c>
      <c r="F7">
        <f t="shared" si="0"/>
        <v>0.40147408547570018</v>
      </c>
      <c r="G7">
        <v>0.72827254187483259</v>
      </c>
      <c r="H7">
        <v>0.68082688738032782</v>
      </c>
      <c r="I7">
        <v>0.95017097258700445</v>
      </c>
      <c r="J7">
        <v>0.98790257610987986</v>
      </c>
      <c r="K7">
        <v>0.99175643766180444</v>
      </c>
      <c r="L7">
        <v>0.87184383409870203</v>
      </c>
      <c r="M7">
        <f t="shared" si="1"/>
        <v>0.84393252323995593</v>
      </c>
    </row>
    <row r="8" spans="1:15" x14ac:dyDescent="0.2">
      <c r="A8">
        <v>6</v>
      </c>
      <c r="B8">
        <v>0.34598040651585771</v>
      </c>
      <c r="C8">
        <v>0.71133713319616776</v>
      </c>
      <c r="D8">
        <v>0.69701545808881737</v>
      </c>
      <c r="E8">
        <v>0.96382472033119493</v>
      </c>
      <c r="F8">
        <f t="shared" si="0"/>
        <v>0.40147408547570018</v>
      </c>
      <c r="G8">
        <v>0.72827254187483259</v>
      </c>
      <c r="H8">
        <v>0.71812396987254434</v>
      </c>
      <c r="I8">
        <v>0.96476184125290287</v>
      </c>
      <c r="J8">
        <v>0.99463341295027585</v>
      </c>
      <c r="K8">
        <v>0.99534997001441861</v>
      </c>
      <c r="L8">
        <v>0.8633659476066492</v>
      </c>
      <c r="M8">
        <f t="shared" si="1"/>
        <v>0.84393252323995593</v>
      </c>
    </row>
    <row r="9" spans="1:15" x14ac:dyDescent="0.2">
      <c r="A9">
        <v>7</v>
      </c>
      <c r="B9">
        <v>0.42297549123463085</v>
      </c>
      <c r="C9">
        <v>0.73415611209967824</v>
      </c>
      <c r="D9">
        <v>0.73118992006250139</v>
      </c>
      <c r="E9">
        <v>0.97486574644151669</v>
      </c>
      <c r="F9">
        <f t="shared" si="0"/>
        <v>0.40147408547570018</v>
      </c>
      <c r="G9">
        <v>0.72827254187483259</v>
      </c>
      <c r="H9">
        <v>0.75015101755418978</v>
      </c>
      <c r="I9">
        <v>0.97489609654660758</v>
      </c>
      <c r="J9">
        <v>0.99696141548519313</v>
      </c>
      <c r="K9">
        <v>0.99734833809670698</v>
      </c>
      <c r="L9">
        <v>0.86859203469070745</v>
      </c>
      <c r="M9">
        <f t="shared" si="1"/>
        <v>0.84393252323995593</v>
      </c>
    </row>
    <row r="10" spans="1:15" x14ac:dyDescent="0.2">
      <c r="A10">
        <v>8</v>
      </c>
      <c r="B10">
        <v>0.39822045378356224</v>
      </c>
      <c r="C10">
        <v>0.73834906126465638</v>
      </c>
      <c r="D10">
        <v>0.75572397060764285</v>
      </c>
      <c r="E10">
        <v>0.98210002185977019</v>
      </c>
      <c r="F10">
        <f t="shared" si="0"/>
        <v>0.40147408547570018</v>
      </c>
      <c r="G10">
        <v>0.72827254187483259</v>
      </c>
      <c r="H10">
        <v>0.77810447800488491</v>
      </c>
      <c r="I10">
        <v>0.9820610109734853</v>
      </c>
      <c r="J10">
        <v>0.99844908830194989</v>
      </c>
      <c r="K10">
        <v>0.99848164046729604</v>
      </c>
      <c r="L10">
        <v>0.86603661186790559</v>
      </c>
      <c r="M10">
        <f t="shared" si="1"/>
        <v>0.84393252323995593</v>
      </c>
    </row>
    <row r="11" spans="1:15" x14ac:dyDescent="0.2">
      <c r="A11">
        <v>9</v>
      </c>
      <c r="B11">
        <v>0.43339149918299757</v>
      </c>
      <c r="C11">
        <v>0.71331224538921567</v>
      </c>
      <c r="D11">
        <v>0.7822061116140917</v>
      </c>
      <c r="E11">
        <v>0.98707060210241904</v>
      </c>
      <c r="F11">
        <f t="shared" si="0"/>
        <v>0.40147408547570018</v>
      </c>
      <c r="G11">
        <v>0.72827254187483259</v>
      </c>
      <c r="H11">
        <v>0.80279295851672405</v>
      </c>
      <c r="I11">
        <v>0.98718348317346705</v>
      </c>
      <c r="J11">
        <v>0.99885705481695708</v>
      </c>
      <c r="K11">
        <v>0.99913145631629841</v>
      </c>
      <c r="L11">
        <v>0.87395875820286806</v>
      </c>
      <c r="M11">
        <f t="shared" si="1"/>
        <v>0.84393252323995593</v>
      </c>
      <c r="O11" t="s">
        <v>7</v>
      </c>
    </row>
    <row r="12" spans="1:15" x14ac:dyDescent="0.2">
      <c r="A12">
        <v>10</v>
      </c>
      <c r="B12">
        <v>0.41735861692069953</v>
      </c>
      <c r="C12">
        <v>0.71602249237513726</v>
      </c>
      <c r="D12">
        <v>0.80767641963263548</v>
      </c>
      <c r="E12">
        <v>0.99109393571561377</v>
      </c>
      <c r="F12">
        <f t="shared" si="0"/>
        <v>0.40147408547570018</v>
      </c>
      <c r="G12">
        <v>0.72827254187483259</v>
      </c>
      <c r="H12">
        <v>0.82479065948813735</v>
      </c>
      <c r="I12">
        <v>0.99086941531888884</v>
      </c>
      <c r="J12">
        <v>0.99917183959767841</v>
      </c>
      <c r="K12">
        <v>0.99950577923964778</v>
      </c>
      <c r="L12">
        <v>0.86195326804476868</v>
      </c>
      <c r="M12">
        <f t="shared" si="1"/>
        <v>0.84393252323995593</v>
      </c>
    </row>
    <row r="13" spans="1:15" x14ac:dyDescent="0.2">
      <c r="A13">
        <v>11</v>
      </c>
      <c r="B13">
        <v>0.3856873515367788</v>
      </c>
      <c r="C13">
        <v>0.72465302182264835</v>
      </c>
      <c r="D13">
        <v>0.82945046773447728</v>
      </c>
      <c r="E13">
        <v>0.99322460013225866</v>
      </c>
      <c r="F13">
        <f t="shared" si="0"/>
        <v>0.40147408547570018</v>
      </c>
      <c r="G13">
        <v>0.72827254187483259</v>
      </c>
      <c r="H13">
        <v>0.84452103698204817</v>
      </c>
      <c r="I13">
        <v>0.99352910755616497</v>
      </c>
      <c r="J13">
        <v>0.99922947635873927</v>
      </c>
      <c r="K13">
        <v>0.99972130986560881</v>
      </c>
      <c r="L13">
        <v>0.8821043014954234</v>
      </c>
      <c r="M13">
        <f t="shared" si="1"/>
        <v>0.84393252323995593</v>
      </c>
    </row>
    <row r="14" spans="1:15" x14ac:dyDescent="0.2">
      <c r="A14">
        <v>12</v>
      </c>
      <c r="B14">
        <v>0.4137707228698646</v>
      </c>
      <c r="C14">
        <v>0.739438892394783</v>
      </c>
      <c r="D14">
        <v>0.84471730114100185</v>
      </c>
      <c r="E14">
        <v>0.99470300008741386</v>
      </c>
      <c r="F14">
        <f t="shared" si="0"/>
        <v>0.40147408547570018</v>
      </c>
      <c r="G14">
        <v>0.72827254187483259</v>
      </c>
      <c r="H14">
        <v>0.86230581148081464</v>
      </c>
      <c r="I14">
        <v>0.99544788898543479</v>
      </c>
      <c r="J14">
        <v>0.99962102391884433</v>
      </c>
      <c r="K14">
        <v>0.99984481659640967</v>
      </c>
      <c r="L14">
        <v>0.86953796024141905</v>
      </c>
      <c r="M14">
        <f t="shared" si="1"/>
        <v>0.84393252323995593</v>
      </c>
    </row>
    <row r="15" spans="1:15" x14ac:dyDescent="0.2">
      <c r="A15">
        <v>13</v>
      </c>
      <c r="B15">
        <v>0.38300537787390559</v>
      </c>
      <c r="C15">
        <v>0.71992358081452434</v>
      </c>
      <c r="D15">
        <v>0.8653913250673515</v>
      </c>
      <c r="E15">
        <v>0.99649479996432433</v>
      </c>
      <c r="F15">
        <f t="shared" si="0"/>
        <v>0.40147408547570018</v>
      </c>
      <c r="G15">
        <v>0.72827254187483259</v>
      </c>
      <c r="H15">
        <v>0.87839533162070627</v>
      </c>
      <c r="I15">
        <v>0.99682821832221169</v>
      </c>
      <c r="J15">
        <v>0.99987658373029686</v>
      </c>
      <c r="K15">
        <v>0.9999149736536197</v>
      </c>
      <c r="L15">
        <v>0.86790172194025716</v>
      </c>
      <c r="M15">
        <f t="shared" si="1"/>
        <v>0.84393252323995593</v>
      </c>
    </row>
    <row r="16" spans="1:15" x14ac:dyDescent="0.2">
      <c r="A16">
        <v>14</v>
      </c>
      <c r="B16">
        <v>0.402320117001433</v>
      </c>
      <c r="C16">
        <v>0.71905214925850713</v>
      </c>
      <c r="D16">
        <v>0.87996670609151151</v>
      </c>
      <c r="E16">
        <v>0.99826451976054265</v>
      </c>
      <c r="F16">
        <f t="shared" si="0"/>
        <v>0.40147408547570018</v>
      </c>
      <c r="G16">
        <v>0.72827254187483259</v>
      </c>
      <c r="H16">
        <v>0.89298825377980506</v>
      </c>
      <c r="I16">
        <v>0.99781594367591397</v>
      </c>
      <c r="J16">
        <v>0.99994260421350578</v>
      </c>
      <c r="K16">
        <v>0.99995432808878926</v>
      </c>
      <c r="L16">
        <v>0.8688503879203473</v>
      </c>
      <c r="M16">
        <f t="shared" si="1"/>
        <v>0.84393252323995593</v>
      </c>
    </row>
    <row r="17" spans="1:13" x14ac:dyDescent="0.2">
      <c r="A17">
        <v>15</v>
      </c>
      <c r="B17">
        <v>0.4001322199374755</v>
      </c>
      <c r="C17">
        <v>0.73519204933602755</v>
      </c>
      <c r="D17">
        <v>0.89585614600960572</v>
      </c>
      <c r="E17">
        <v>0.99921430991123106</v>
      </c>
      <c r="F17">
        <f t="shared" si="0"/>
        <v>0.40147408547570018</v>
      </c>
      <c r="G17">
        <v>0.72827254187483259</v>
      </c>
      <c r="H17">
        <v>0.90624477859207264</v>
      </c>
      <c r="I17">
        <v>0.99851730215656609</v>
      </c>
      <c r="J17">
        <v>0.9999410495235368</v>
      </c>
      <c r="K17">
        <v>0.99997604410356611</v>
      </c>
      <c r="L17">
        <v>0.86525157825617249</v>
      </c>
      <c r="M17">
        <f t="shared" si="1"/>
        <v>0.84393252323995593</v>
      </c>
    </row>
    <row r="18" spans="1:13" x14ac:dyDescent="0.2">
      <c r="A18">
        <v>16</v>
      </c>
      <c r="B18">
        <v>0.40154463128275941</v>
      </c>
      <c r="C18">
        <v>0.72630633377672082</v>
      </c>
      <c r="D18">
        <v>0.90765675972449766</v>
      </c>
      <c r="E18">
        <v>0.99931203210856712</v>
      </c>
      <c r="F18">
        <f t="shared" si="0"/>
        <v>0.40147408547570018</v>
      </c>
      <c r="G18">
        <v>0.72827254187483259</v>
      </c>
      <c r="H18">
        <v>0.91829583405448956</v>
      </c>
      <c r="I18">
        <v>0.99901027088048133</v>
      </c>
      <c r="J18">
        <v>0.99996465368283349</v>
      </c>
      <c r="K18">
        <v>0.99998778388192067</v>
      </c>
      <c r="L18">
        <v>0.86066606730923179</v>
      </c>
      <c r="M18">
        <f t="shared" si="1"/>
        <v>0.84393252323995593</v>
      </c>
    </row>
    <row r="19" spans="1:13" x14ac:dyDescent="0.2">
      <c r="A19">
        <v>17</v>
      </c>
      <c r="B19">
        <v>0.40569298829380956</v>
      </c>
      <c r="C19">
        <v>0.74955955153135367</v>
      </c>
      <c r="D19">
        <v>0.91927934219745544</v>
      </c>
      <c r="E19">
        <v>0.99955629693197434</v>
      </c>
      <c r="F19">
        <f t="shared" si="0"/>
        <v>0.40147408547570018</v>
      </c>
      <c r="G19">
        <v>0.72827254187483259</v>
      </c>
      <c r="H19">
        <v>0.92924961592854538</v>
      </c>
      <c r="I19">
        <v>0.99935234689602126</v>
      </c>
      <c r="J19">
        <v>0.99999902935455887</v>
      </c>
      <c r="K19">
        <v>0.99999397394163181</v>
      </c>
      <c r="L19">
        <v>0.8623513978582007</v>
      </c>
      <c r="M19">
        <f t="shared" si="1"/>
        <v>0.84393252323995593</v>
      </c>
    </row>
    <row r="20" spans="1:13" x14ac:dyDescent="0.2">
      <c r="A20">
        <v>18</v>
      </c>
      <c r="B20">
        <v>0.3603008472251551</v>
      </c>
      <c r="C20">
        <v>0.70181998346353103</v>
      </c>
      <c r="D20">
        <v>0.93104972810930764</v>
      </c>
      <c r="E20">
        <v>0.99957611083818243</v>
      </c>
      <c r="F20">
        <f t="shared" si="0"/>
        <v>0.40147408547570018</v>
      </c>
      <c r="G20">
        <v>0.72827254187483259</v>
      </c>
      <c r="H20">
        <v>0.93919635166755544</v>
      </c>
      <c r="I20">
        <v>0.99958599953072214</v>
      </c>
      <c r="J20">
        <v>0.99999512368526777</v>
      </c>
      <c r="K20">
        <v>0.99999714129458672</v>
      </c>
      <c r="L20">
        <v>0.86062156287404745</v>
      </c>
      <c r="M20">
        <f t="shared" si="1"/>
        <v>0.84393252323995593</v>
      </c>
    </row>
    <row r="21" spans="1:13" x14ac:dyDescent="0.2">
      <c r="A21">
        <v>19</v>
      </c>
      <c r="B21">
        <v>0.42140504486405916</v>
      </c>
      <c r="C21">
        <v>0.72412264717535169</v>
      </c>
      <c r="D21">
        <v>0.9402496101751816</v>
      </c>
      <c r="E21">
        <v>0.99990493123348578</v>
      </c>
      <c r="F21">
        <f t="shared" si="0"/>
        <v>0.40147408547570018</v>
      </c>
      <c r="G21">
        <v>0.72827254187483259</v>
      </c>
      <c r="H21">
        <v>0.94821183801698938</v>
      </c>
      <c r="I21">
        <v>0.99974256520467575</v>
      </c>
      <c r="J21">
        <v>0.9999959823791208</v>
      </c>
      <c r="K21">
        <v>0.99999870489159104</v>
      </c>
      <c r="L21">
        <v>0.88051533899710144</v>
      </c>
      <c r="M21">
        <f t="shared" si="1"/>
        <v>0.84393252323995593</v>
      </c>
    </row>
    <row r="22" spans="1:13" x14ac:dyDescent="0.2">
      <c r="A22">
        <v>20</v>
      </c>
      <c r="B22">
        <v>0.37142260621048784</v>
      </c>
      <c r="C22">
        <v>0.73854158832447392</v>
      </c>
      <c r="D22">
        <v>0.94646745662988763</v>
      </c>
      <c r="E22">
        <v>0.99987506939068727</v>
      </c>
      <c r="F22">
        <f t="shared" si="0"/>
        <v>0.40147408547570018</v>
      </c>
      <c r="G22">
        <v>0.72827254187483259</v>
      </c>
      <c r="H22">
        <v>0.95636011203803828</v>
      </c>
      <c r="I22">
        <v>0.99984507580931781</v>
      </c>
      <c r="J22">
        <v>0.99999998961259573</v>
      </c>
      <c r="K22">
        <v>0.99999944442438349</v>
      </c>
      <c r="L22">
        <v>0.86071056385901445</v>
      </c>
      <c r="M22">
        <f t="shared" si="1"/>
        <v>0.84393252323995593</v>
      </c>
    </row>
    <row r="23" spans="1:13" x14ac:dyDescent="0.2">
      <c r="A23">
        <v>21</v>
      </c>
      <c r="B23">
        <v>0.39999080539566678</v>
      </c>
      <c r="C23">
        <v>0.73674126483091906</v>
      </c>
      <c r="D23">
        <v>0.95746082251988551</v>
      </c>
      <c r="E23">
        <v>0.99993462299813829</v>
      </c>
      <c r="F23">
        <f t="shared" si="0"/>
        <v>0.40147408547570018</v>
      </c>
      <c r="G23">
        <v>0.72827254187483259</v>
      </c>
      <c r="H23">
        <v>0.96369549687009126</v>
      </c>
      <c r="I23">
        <v>0.99991034200559314</v>
      </c>
      <c r="J23">
        <v>0.99994000152105667</v>
      </c>
      <c r="K23">
        <v>0.99999977670943885</v>
      </c>
      <c r="L23">
        <v>0.87446346522664642</v>
      </c>
      <c r="M23">
        <f t="shared" si="1"/>
        <v>0.84393252323995593</v>
      </c>
    </row>
    <row r="24" spans="1:13" x14ac:dyDescent="0.2">
      <c r="A24">
        <v>22</v>
      </c>
      <c r="B24">
        <v>0.41969361088086043</v>
      </c>
      <c r="C24">
        <v>0.71985660799233997</v>
      </c>
      <c r="D24">
        <v>0.96222318476536772</v>
      </c>
      <c r="E24">
        <v>0.99986735916953262</v>
      </c>
      <c r="F24">
        <f t="shared" si="0"/>
        <v>0.40147408547570018</v>
      </c>
      <c r="G24">
        <v>0.72827254187483259</v>
      </c>
      <c r="H24">
        <v>0.97026418776139245</v>
      </c>
      <c r="I24">
        <v>0.99995050652408424</v>
      </c>
      <c r="J24">
        <v>0.99995383326623899</v>
      </c>
      <c r="K24">
        <v>0.99999991705148261</v>
      </c>
      <c r="L24">
        <v>0.87069372610164897</v>
      </c>
      <c r="M24">
        <f t="shared" si="1"/>
        <v>0.84393252323995593</v>
      </c>
    </row>
    <row r="25" spans="1:13" x14ac:dyDescent="0.2">
      <c r="A25">
        <v>23</v>
      </c>
      <c r="B25">
        <v>0.37826604066329217</v>
      </c>
      <c r="C25">
        <v>0.73064128624647295</v>
      </c>
      <c r="D25">
        <v>0.96815931483533346</v>
      </c>
      <c r="E25">
        <v>0.99998628742873019</v>
      </c>
      <c r="F25">
        <f t="shared" si="0"/>
        <v>0.40147408547570018</v>
      </c>
      <c r="G25">
        <v>0.72827254187483259</v>
      </c>
      <c r="H25">
        <v>0.9761054941640448</v>
      </c>
      <c r="I25">
        <v>0.99997421431715461</v>
      </c>
      <c r="J25">
        <v>0.99997191227650817</v>
      </c>
      <c r="K25">
        <v>0.99999997201896829</v>
      </c>
      <c r="L25">
        <v>0.86621071965994656</v>
      </c>
      <c r="M25">
        <f t="shared" si="1"/>
        <v>0.84393252323995593</v>
      </c>
    </row>
    <row r="26" spans="1:13" x14ac:dyDescent="0.2">
      <c r="A26">
        <v>24</v>
      </c>
      <c r="B26">
        <v>0.40632340732372796</v>
      </c>
      <c r="C26">
        <v>0.73318264407038392</v>
      </c>
      <c r="D26">
        <v>0.97275776816008341</v>
      </c>
      <c r="E26">
        <v>0.99998167654124992</v>
      </c>
      <c r="F26">
        <f t="shared" si="0"/>
        <v>0.40147408547570018</v>
      </c>
      <c r="G26">
        <v>0.72827254187483259</v>
      </c>
      <c r="H26">
        <v>0.98125282030484584</v>
      </c>
      <c r="I26">
        <v>0.99998750160126693</v>
      </c>
      <c r="J26">
        <v>0.99999974031487715</v>
      </c>
      <c r="K26">
        <v>0.99999999163128384</v>
      </c>
      <c r="L26">
        <v>0.85950638760139864</v>
      </c>
      <c r="M26">
        <f t="shared" si="1"/>
        <v>0.84393252323995593</v>
      </c>
    </row>
    <row r="27" spans="1:13" x14ac:dyDescent="0.2">
      <c r="A27">
        <v>25</v>
      </c>
      <c r="B27">
        <v>0.37260527767058255</v>
      </c>
      <c r="C27">
        <v>0.72239451616704375</v>
      </c>
      <c r="D27">
        <v>0.97943601114828671</v>
      </c>
      <c r="E27">
        <v>0.99999106219722567</v>
      </c>
      <c r="F27">
        <f t="shared" si="0"/>
        <v>0.40147408547570018</v>
      </c>
      <c r="G27">
        <v>0.72827254187483259</v>
      </c>
      <c r="H27">
        <v>0.9857344437647122</v>
      </c>
      <c r="I27">
        <v>0.99999447578680656</v>
      </c>
      <c r="J27">
        <v>0.99999106219722567</v>
      </c>
      <c r="K27">
        <v>0.99999999785371807</v>
      </c>
      <c r="L27">
        <v>0.88035171171348092</v>
      </c>
      <c r="M27">
        <f t="shared" si="1"/>
        <v>0.84393252323995593</v>
      </c>
    </row>
    <row r="28" spans="1:13" x14ac:dyDescent="0.2">
      <c r="A28">
        <v>26</v>
      </c>
      <c r="B28">
        <v>0.41687681286312861</v>
      </c>
      <c r="C28">
        <v>0.72119415514365004</v>
      </c>
      <c r="D28">
        <v>0.98439846704364531</v>
      </c>
      <c r="E28">
        <v>0.99999983380152502</v>
      </c>
      <c r="F28">
        <f t="shared" si="0"/>
        <v>0.40147408547570018</v>
      </c>
      <c r="G28">
        <v>0.72827254187483259</v>
      </c>
      <c r="H28">
        <v>0.98957413561664331</v>
      </c>
      <c r="I28">
        <v>0.9999978377693659</v>
      </c>
      <c r="J28">
        <v>0.99999970453603559</v>
      </c>
      <c r="K28">
        <v>0.99999999955048935</v>
      </c>
      <c r="L28">
        <v>0.84733338283989046</v>
      </c>
      <c r="M28">
        <f t="shared" si="1"/>
        <v>0.84393252323995593</v>
      </c>
    </row>
    <row r="29" spans="1:13" x14ac:dyDescent="0.2">
      <c r="A29">
        <v>27</v>
      </c>
      <c r="B29">
        <v>0.41715217432507434</v>
      </c>
      <c r="C29">
        <v>0.7494970590258847</v>
      </c>
      <c r="D29">
        <v>0.98806711357586141</v>
      </c>
      <c r="E29">
        <v>0.99999166120659755</v>
      </c>
      <c r="F29">
        <f t="shared" si="0"/>
        <v>0.40147408547570018</v>
      </c>
      <c r="G29">
        <v>0.72827254187483259</v>
      </c>
      <c r="H29">
        <v>0.99279165430094807</v>
      </c>
      <c r="I29">
        <v>0.99999928378301672</v>
      </c>
      <c r="J29">
        <v>0.99997833753699927</v>
      </c>
      <c r="K29">
        <v>0.99999999992871835</v>
      </c>
      <c r="L29">
        <v>0.85431284918425177</v>
      </c>
      <c r="M29">
        <f t="shared" si="1"/>
        <v>0.84393252323995593</v>
      </c>
    </row>
    <row r="30" spans="1:13" x14ac:dyDescent="0.2">
      <c r="A30">
        <v>28</v>
      </c>
      <c r="B30">
        <v>0.3898687541419899</v>
      </c>
      <c r="C30">
        <v>0.74755506283244544</v>
      </c>
      <c r="D30">
        <v>0.99087389435441109</v>
      </c>
      <c r="E30">
        <v>0.99999921979038131</v>
      </c>
      <c r="F30">
        <f t="shared" si="0"/>
        <v>0.40147408547570018</v>
      </c>
      <c r="G30">
        <v>0.72827254187483259</v>
      </c>
      <c r="H30">
        <v>0.9954031371794736</v>
      </c>
      <c r="I30">
        <v>0.99999981391539516</v>
      </c>
      <c r="J30">
        <v>0.99999333358448705</v>
      </c>
      <c r="K30">
        <v>0.99999999999245914</v>
      </c>
      <c r="L30">
        <v>0.8787087065564585</v>
      </c>
      <c r="M30">
        <f t="shared" si="1"/>
        <v>0.84393252323995593</v>
      </c>
    </row>
    <row r="31" spans="1:13" x14ac:dyDescent="0.2">
      <c r="A31">
        <v>29</v>
      </c>
      <c r="B31">
        <v>0.36942179598682401</v>
      </c>
      <c r="C31">
        <v>0.73207671149638798</v>
      </c>
      <c r="D31">
        <v>0.99414396252361759</v>
      </c>
      <c r="E31">
        <v>0.99999824452796227</v>
      </c>
      <c r="F31">
        <f t="shared" si="0"/>
        <v>0.40147408547570018</v>
      </c>
      <c r="G31">
        <v>0.72827254187483259</v>
      </c>
      <c r="H31">
        <v>0.99742140763223697</v>
      </c>
      <c r="I31">
        <v>0.99999996710860106</v>
      </c>
      <c r="J31">
        <v>0.99999824452796227</v>
      </c>
      <c r="K31">
        <v>0.99999999999958034</v>
      </c>
      <c r="L31">
        <v>0.85289486167486595</v>
      </c>
      <c r="M31">
        <f t="shared" si="1"/>
        <v>0.84393252323995593</v>
      </c>
    </row>
    <row r="32" spans="1:13" x14ac:dyDescent="0.2">
      <c r="A32">
        <v>30</v>
      </c>
      <c r="B32">
        <v>0.41941935191687441</v>
      </c>
      <c r="C32">
        <v>0.73628999095971248</v>
      </c>
      <c r="D32">
        <v>0.99671670921273425</v>
      </c>
      <c r="E32">
        <v>0.99998703186396032</v>
      </c>
      <c r="F32">
        <f t="shared" si="0"/>
        <v>0.40147408547570018</v>
      </c>
      <c r="G32">
        <v>0.72827254187483259</v>
      </c>
      <c r="H32">
        <v>0.9988562109826824</v>
      </c>
      <c r="I32">
        <v>0.99999999712654575</v>
      </c>
      <c r="J32">
        <v>0.99999994344635379</v>
      </c>
      <c r="K32">
        <v>0.99999999999999267</v>
      </c>
      <c r="L32">
        <v>0.84648918111157556</v>
      </c>
      <c r="M32">
        <f t="shared" si="1"/>
        <v>0.84393252323995593</v>
      </c>
    </row>
    <row r="33" spans="1:13" x14ac:dyDescent="0.2">
      <c r="A33">
        <v>31</v>
      </c>
      <c r="B33">
        <v>0.40365736009715197</v>
      </c>
      <c r="C33">
        <v>0.75285805575374209</v>
      </c>
      <c r="D33">
        <v>0.99822464132135513</v>
      </c>
      <c r="E33">
        <v>0.9999979640678005</v>
      </c>
      <c r="F33">
        <f t="shared" si="0"/>
        <v>0.40147408547570018</v>
      </c>
      <c r="G33">
        <v>0.72827254187483259</v>
      </c>
      <c r="H33">
        <v>0.99971438900908116</v>
      </c>
      <c r="I33">
        <v>0.99999999995523392</v>
      </c>
      <c r="J33">
        <v>0.99999998961259573</v>
      </c>
      <c r="K33">
        <v>1</v>
      </c>
      <c r="L33">
        <v>0.85399332821158469</v>
      </c>
      <c r="M33">
        <f t="shared" si="1"/>
        <v>0.84393252323995593</v>
      </c>
    </row>
    <row r="34" spans="1:13" x14ac:dyDescent="0.2">
      <c r="A34">
        <v>32</v>
      </c>
      <c r="B34">
        <v>0.39523507329768703</v>
      </c>
      <c r="C34">
        <v>0.71581978713731775</v>
      </c>
      <c r="D34">
        <v>0.99943761748560833</v>
      </c>
      <c r="E34">
        <v>0.99999977378540572</v>
      </c>
      <c r="F34">
        <f t="shared" si="0"/>
        <v>0.40147408547570018</v>
      </c>
      <c r="G34">
        <v>0.72827254187483259</v>
      </c>
      <c r="H34">
        <v>1</v>
      </c>
      <c r="I34">
        <v>1</v>
      </c>
      <c r="J34">
        <v>0.99997606728816635</v>
      </c>
      <c r="K34">
        <v>1</v>
      </c>
      <c r="L34">
        <v>0.87013795314002484</v>
      </c>
      <c r="M34">
        <f t="shared" si="1"/>
        <v>0.84393252323995593</v>
      </c>
    </row>
    <row r="35" spans="1:13" x14ac:dyDescent="0.2">
      <c r="A35">
        <v>33</v>
      </c>
      <c r="B35">
        <v>0.3825693881461999</v>
      </c>
      <c r="C35">
        <v>0.72458675989181642</v>
      </c>
      <c r="D35">
        <v>0.99997639853458575</v>
      </c>
      <c r="E35">
        <v>0.99999755780445665</v>
      </c>
      <c r="F35">
        <f t="shared" si="0"/>
        <v>0.40147408547570018</v>
      </c>
      <c r="G35">
        <v>0.72827254187483259</v>
      </c>
      <c r="H35">
        <v>0.99971438900908094</v>
      </c>
      <c r="I35">
        <v>0.99999999995523392</v>
      </c>
      <c r="J35">
        <v>0.99999044241278745</v>
      </c>
      <c r="K35">
        <v>1</v>
      </c>
      <c r="L35">
        <v>0.87597092383195851</v>
      </c>
      <c r="M35">
        <f t="shared" si="1"/>
        <v>0.84393252323995593</v>
      </c>
    </row>
    <row r="36" spans="1:13" x14ac:dyDescent="0.2">
      <c r="A36">
        <v>34</v>
      </c>
      <c r="B36">
        <v>0.38445650712732715</v>
      </c>
      <c r="C36">
        <v>0.70501421311949497</v>
      </c>
      <c r="D36">
        <v>0.9997704077191385</v>
      </c>
      <c r="E36">
        <v>0.99999675797327559</v>
      </c>
      <c r="F36">
        <f t="shared" si="0"/>
        <v>0.40147408547570018</v>
      </c>
      <c r="G36">
        <v>0.72827254187483259</v>
      </c>
      <c r="H36">
        <v>0.9988562109826824</v>
      </c>
      <c r="I36">
        <v>0.99999999712654575</v>
      </c>
      <c r="J36">
        <v>0.99991398019539857</v>
      </c>
      <c r="K36">
        <v>0.99999999999999278</v>
      </c>
      <c r="L36">
        <v>0.8862451149721422</v>
      </c>
      <c r="M36">
        <f t="shared" si="1"/>
        <v>0.84393252323995593</v>
      </c>
    </row>
    <row r="37" spans="1:13" x14ac:dyDescent="0.2">
      <c r="A37">
        <v>35</v>
      </c>
      <c r="B37">
        <v>0.39051512117821308</v>
      </c>
      <c r="C37">
        <v>0.74629729047887883</v>
      </c>
      <c r="D37">
        <v>0.99867820303208477</v>
      </c>
      <c r="E37">
        <v>0.99999927865235949</v>
      </c>
      <c r="F37">
        <f t="shared" si="0"/>
        <v>0.40147408547570018</v>
      </c>
      <c r="G37">
        <v>0.72827254187483259</v>
      </c>
      <c r="H37">
        <v>0.99742140763223697</v>
      </c>
      <c r="I37">
        <v>0.99999996710860128</v>
      </c>
      <c r="J37">
        <v>0.99988474752610956</v>
      </c>
      <c r="K37">
        <v>0.99999999999958034</v>
      </c>
      <c r="L37">
        <v>0.87281910075553282</v>
      </c>
      <c r="M37">
        <f t="shared" si="1"/>
        <v>0.84393252323995593</v>
      </c>
    </row>
    <row r="38" spans="1:13" x14ac:dyDescent="0.2">
      <c r="A38">
        <v>36</v>
      </c>
      <c r="B38">
        <v>0.40821090943070187</v>
      </c>
      <c r="C38">
        <v>0.72511657631059756</v>
      </c>
      <c r="D38">
        <v>0.99722536091536984</v>
      </c>
      <c r="E38">
        <v>0.99997298219277286</v>
      </c>
      <c r="F38">
        <f t="shared" si="0"/>
        <v>0.40147408547570018</v>
      </c>
      <c r="G38">
        <v>0.72827254187483259</v>
      </c>
      <c r="H38">
        <v>0.9954031371794736</v>
      </c>
      <c r="I38">
        <v>0.99999981391539516</v>
      </c>
      <c r="J38">
        <v>0.99998678602723823</v>
      </c>
      <c r="K38">
        <v>0.99999999999245914</v>
      </c>
      <c r="L38">
        <v>0.87188632216914141</v>
      </c>
      <c r="M38">
        <f t="shared" si="1"/>
        <v>0.84393252323995593</v>
      </c>
    </row>
    <row r="39" spans="1:13" x14ac:dyDescent="0.2">
      <c r="A39">
        <v>37</v>
      </c>
      <c r="B39">
        <v>0.39330843762902656</v>
      </c>
      <c r="C39">
        <v>0.73937486232517013</v>
      </c>
      <c r="D39">
        <v>0.99521037888921859</v>
      </c>
      <c r="E39">
        <v>0.99999497249048153</v>
      </c>
      <c r="F39">
        <f t="shared" si="0"/>
        <v>0.40147408547570018</v>
      </c>
      <c r="G39">
        <v>0.72827254187483259</v>
      </c>
      <c r="H39">
        <v>0.99279165430094807</v>
      </c>
      <c r="I39">
        <v>0.99999928378301672</v>
      </c>
      <c r="J39">
        <v>0.99998526253143605</v>
      </c>
      <c r="K39">
        <v>0.99999999992871835</v>
      </c>
      <c r="L39">
        <v>0.86872124633940462</v>
      </c>
      <c r="M39">
        <f t="shared" si="1"/>
        <v>0.84393252323995593</v>
      </c>
    </row>
    <row r="40" spans="1:13" x14ac:dyDescent="0.2">
      <c r="A40">
        <v>38</v>
      </c>
      <c r="B40">
        <v>0.41273196690272057</v>
      </c>
      <c r="C40">
        <v>0.75735778156157929</v>
      </c>
      <c r="D40">
        <v>0.99265818499008629</v>
      </c>
      <c r="E40">
        <v>0.99999481898736708</v>
      </c>
      <c r="F40">
        <f t="shared" si="0"/>
        <v>0.40147408547570018</v>
      </c>
      <c r="G40">
        <v>0.72827254187483259</v>
      </c>
      <c r="H40">
        <v>0.9895741356166432</v>
      </c>
      <c r="I40">
        <v>0.9999978377693659</v>
      </c>
      <c r="J40">
        <v>0.99998338008930809</v>
      </c>
      <c r="K40">
        <v>0.99999999955048935</v>
      </c>
      <c r="L40">
        <v>0.85049906350140481</v>
      </c>
      <c r="M40">
        <f t="shared" si="1"/>
        <v>0.84393252323995593</v>
      </c>
    </row>
    <row r="41" spans="1:13" x14ac:dyDescent="0.2">
      <c r="A41">
        <v>39</v>
      </c>
      <c r="B41">
        <v>0.41515308732908446</v>
      </c>
      <c r="C41">
        <v>0.70715449092334703</v>
      </c>
      <c r="D41">
        <v>0.98976075104635242</v>
      </c>
      <c r="E41">
        <v>0.99999722886959119</v>
      </c>
      <c r="F41">
        <f t="shared" si="0"/>
        <v>0.40147408547570018</v>
      </c>
      <c r="G41">
        <v>0.72827254187483259</v>
      </c>
      <c r="H41">
        <v>0.9857344437647122</v>
      </c>
      <c r="I41">
        <v>0.99999447578680656</v>
      </c>
      <c r="J41">
        <v>0.99994565126410295</v>
      </c>
      <c r="K41">
        <v>0.99999999785371818</v>
      </c>
      <c r="L41">
        <v>0.88291465430130112</v>
      </c>
      <c r="M41">
        <f t="shared" si="1"/>
        <v>0.84393252323995593</v>
      </c>
    </row>
    <row r="42" spans="1:13" x14ac:dyDescent="0.2">
      <c r="A42">
        <v>40</v>
      </c>
      <c r="B42">
        <v>0.40112123852425774</v>
      </c>
      <c r="C42">
        <v>0.71044894965147498</v>
      </c>
      <c r="D42">
        <v>0.98674257391230391</v>
      </c>
      <c r="E42">
        <v>0.9999954191498579</v>
      </c>
      <c r="F42">
        <f t="shared" si="0"/>
        <v>0.40147408547570018</v>
      </c>
      <c r="G42">
        <v>0.72827254187483259</v>
      </c>
      <c r="H42">
        <v>0.98125282030484606</v>
      </c>
      <c r="I42">
        <v>0.99998750160126693</v>
      </c>
      <c r="J42">
        <v>0.99994052667654787</v>
      </c>
      <c r="K42">
        <v>0.99999999163128384</v>
      </c>
      <c r="L42">
        <v>0.86004228739066946</v>
      </c>
      <c r="M42">
        <f t="shared" si="1"/>
        <v>0.84393252323995593</v>
      </c>
    </row>
    <row r="43" spans="1:13" x14ac:dyDescent="0.2">
      <c r="A43">
        <v>41</v>
      </c>
      <c r="B43">
        <v>0.34095171629754195</v>
      </c>
      <c r="C43">
        <v>0.7375137662626513</v>
      </c>
      <c r="D43">
        <v>0.98280633102887238</v>
      </c>
      <c r="E43">
        <v>0.99998526253143616</v>
      </c>
      <c r="F43">
        <f t="shared" si="0"/>
        <v>0.40147408547570018</v>
      </c>
      <c r="G43">
        <v>0.72827254187483259</v>
      </c>
      <c r="H43">
        <v>0.9761054941640448</v>
      </c>
      <c r="I43">
        <v>0.9999742143171545</v>
      </c>
      <c r="J43">
        <v>0.99998167654124992</v>
      </c>
      <c r="K43">
        <v>0.99999997201896829</v>
      </c>
      <c r="L43">
        <v>0.86239559517536235</v>
      </c>
      <c r="M43">
        <f t="shared" si="1"/>
        <v>0.84393252323995593</v>
      </c>
    </row>
    <row r="44" spans="1:13" x14ac:dyDescent="0.2">
      <c r="A44">
        <v>42</v>
      </c>
      <c r="B44">
        <v>0.43009586529323507</v>
      </c>
      <c r="C44">
        <v>0.70832398548881415</v>
      </c>
      <c r="D44">
        <v>0.97868329675275345</v>
      </c>
      <c r="E44">
        <v>0.99994664847973014</v>
      </c>
      <c r="F44">
        <f t="shared" si="0"/>
        <v>0.40147408547570018</v>
      </c>
      <c r="G44">
        <v>0.72827254187483259</v>
      </c>
      <c r="H44">
        <v>0.97026418776139223</v>
      </c>
      <c r="I44">
        <v>0.99995050652408435</v>
      </c>
      <c r="J44">
        <v>0.99995877199962879</v>
      </c>
      <c r="K44">
        <v>0.99999991705148261</v>
      </c>
      <c r="L44">
        <v>0.86988099984043621</v>
      </c>
      <c r="M44">
        <f t="shared" si="1"/>
        <v>0.84393252323995593</v>
      </c>
    </row>
    <row r="45" spans="1:13" x14ac:dyDescent="0.2">
      <c r="A45">
        <v>43</v>
      </c>
      <c r="B45">
        <v>0.42834016899544375</v>
      </c>
      <c r="C45">
        <v>0.69607120726429106</v>
      </c>
      <c r="D45">
        <v>0.97352213709608126</v>
      </c>
      <c r="E45">
        <v>0.99985454259740913</v>
      </c>
      <c r="F45">
        <f t="shared" si="0"/>
        <v>0.40147408547570018</v>
      </c>
      <c r="G45">
        <v>0.72827254187483259</v>
      </c>
      <c r="H45">
        <v>0.96369549687009126</v>
      </c>
      <c r="I45">
        <v>0.99991034200559303</v>
      </c>
      <c r="J45">
        <v>0.99998019343768196</v>
      </c>
      <c r="K45">
        <v>0.99999977670943885</v>
      </c>
      <c r="L45">
        <v>0.87341073751140641</v>
      </c>
      <c r="M45">
        <f t="shared" si="1"/>
        <v>0.84393252323995593</v>
      </c>
    </row>
    <row r="46" spans="1:13" x14ac:dyDescent="0.2">
      <c r="A46">
        <v>44</v>
      </c>
      <c r="B46">
        <v>0.3890778517504806</v>
      </c>
      <c r="C46">
        <v>0.75037108804388786</v>
      </c>
      <c r="D46">
        <v>0.96715828272607862</v>
      </c>
      <c r="E46">
        <v>0.9999069083887262</v>
      </c>
      <c r="F46">
        <f t="shared" si="0"/>
        <v>0.40147408547570018</v>
      </c>
      <c r="G46">
        <v>0.72827254187483259</v>
      </c>
      <c r="H46">
        <v>0.95636011203803828</v>
      </c>
      <c r="I46">
        <v>0.99984507580931781</v>
      </c>
      <c r="J46">
        <v>0.99997045340385604</v>
      </c>
      <c r="K46">
        <v>0.99999944442438349</v>
      </c>
      <c r="L46">
        <v>0.87035186726701452</v>
      </c>
      <c r="M46">
        <f t="shared" si="1"/>
        <v>0.84393252323995593</v>
      </c>
    </row>
    <row r="47" spans="1:13" x14ac:dyDescent="0.2">
      <c r="A47">
        <v>45</v>
      </c>
      <c r="B47">
        <v>0.41549820775987667</v>
      </c>
      <c r="C47">
        <v>0.70369751858935825</v>
      </c>
      <c r="D47">
        <v>0.95969177746464207</v>
      </c>
      <c r="E47">
        <v>0.99986657544940694</v>
      </c>
      <c r="F47">
        <f t="shared" si="0"/>
        <v>0.40147408547570018</v>
      </c>
      <c r="G47">
        <v>0.72827254187483259</v>
      </c>
      <c r="H47">
        <v>0.94821183801698938</v>
      </c>
      <c r="I47">
        <v>0.99974256520467564</v>
      </c>
      <c r="J47">
        <v>0.99996260502144363</v>
      </c>
      <c r="K47">
        <v>0.99999870489159104</v>
      </c>
      <c r="L47">
        <v>0.86660200499254758</v>
      </c>
      <c r="M47">
        <f t="shared" si="1"/>
        <v>0.84393252323995593</v>
      </c>
    </row>
    <row r="48" spans="1:13" x14ac:dyDescent="0.2">
      <c r="A48">
        <v>46</v>
      </c>
      <c r="B48">
        <v>0.40210871504248658</v>
      </c>
      <c r="C48">
        <v>0.73142483609911957</v>
      </c>
      <c r="D48">
        <v>0.95387213088403144</v>
      </c>
      <c r="E48">
        <v>0.99939827326488762</v>
      </c>
      <c r="F48">
        <f t="shared" si="0"/>
        <v>0.40147408547570018</v>
      </c>
      <c r="G48">
        <v>0.72827254187483259</v>
      </c>
      <c r="H48">
        <v>0.93919635166755544</v>
      </c>
      <c r="I48">
        <v>0.99958599953072214</v>
      </c>
      <c r="J48">
        <v>0.99999166120659755</v>
      </c>
      <c r="K48">
        <v>0.99999714129458672</v>
      </c>
      <c r="L48">
        <v>0.87957281126095266</v>
      </c>
      <c r="M48">
        <f t="shared" si="1"/>
        <v>0.84393252323995593</v>
      </c>
    </row>
    <row r="49" spans="1:13" x14ac:dyDescent="0.2">
      <c r="A49">
        <v>47</v>
      </c>
      <c r="B49">
        <v>0.41529115805825334</v>
      </c>
      <c r="C49">
        <v>0.73480386636940809</v>
      </c>
      <c r="D49">
        <v>0.94303126856706121</v>
      </c>
      <c r="E49">
        <v>0.9994424419521506</v>
      </c>
      <c r="F49">
        <f t="shared" si="0"/>
        <v>0.40147408547570018</v>
      </c>
      <c r="G49">
        <v>0.72827254187483259</v>
      </c>
      <c r="H49">
        <v>0.92924961592854549</v>
      </c>
      <c r="I49">
        <v>0.99935234689602115</v>
      </c>
      <c r="J49">
        <v>0.99999745046782196</v>
      </c>
      <c r="K49">
        <v>0.99999397394163192</v>
      </c>
      <c r="L49">
        <v>0.87281910075553282</v>
      </c>
      <c r="M49">
        <f t="shared" si="1"/>
        <v>0.84393252323995593</v>
      </c>
    </row>
    <row r="50" spans="1:13" x14ac:dyDescent="0.2">
      <c r="A50">
        <v>48</v>
      </c>
      <c r="B50">
        <v>0.40681329991625664</v>
      </c>
      <c r="C50">
        <v>0.70736108848790402</v>
      </c>
      <c r="D50">
        <v>0.93360279371226662</v>
      </c>
      <c r="E50">
        <v>0.99916792319792624</v>
      </c>
      <c r="F50">
        <f t="shared" si="0"/>
        <v>0.40147408547570018</v>
      </c>
      <c r="G50">
        <v>0.72827254187483259</v>
      </c>
      <c r="H50">
        <v>0.91829583405448956</v>
      </c>
      <c r="I50">
        <v>0.99901027088048133</v>
      </c>
      <c r="J50">
        <v>0.99999896125932142</v>
      </c>
      <c r="K50">
        <v>0.99998778388192067</v>
      </c>
      <c r="L50">
        <v>0.839255784480607</v>
      </c>
      <c r="M50">
        <f t="shared" si="1"/>
        <v>0.84393252323995593</v>
      </c>
    </row>
    <row r="51" spans="1:13" x14ac:dyDescent="0.2">
      <c r="A51">
        <v>49</v>
      </c>
      <c r="B51">
        <v>0.39437951483964406</v>
      </c>
      <c r="C51">
        <v>0.75378676074294804</v>
      </c>
      <c r="D51">
        <v>0.92596239617192633</v>
      </c>
      <c r="E51">
        <v>0.9987918049330905</v>
      </c>
      <c r="F51">
        <f t="shared" si="0"/>
        <v>0.40147408547570018</v>
      </c>
      <c r="G51">
        <v>0.72827254187483259</v>
      </c>
      <c r="H51">
        <v>0.90624477859207275</v>
      </c>
      <c r="I51">
        <v>0.99851730215656609</v>
      </c>
      <c r="J51">
        <v>0.99999953833753774</v>
      </c>
      <c r="K51">
        <v>0.99997604410356611</v>
      </c>
      <c r="L51">
        <v>0.8789559383008666</v>
      </c>
      <c r="M51">
        <f t="shared" si="1"/>
        <v>0.84393252323995593</v>
      </c>
    </row>
    <row r="52" spans="1:13" x14ac:dyDescent="0.2">
      <c r="A52">
        <v>50</v>
      </c>
      <c r="B52">
        <v>0.42031025982845632</v>
      </c>
      <c r="C52">
        <v>0.7415464505444338</v>
      </c>
      <c r="D52">
        <v>0.91363385402739894</v>
      </c>
      <c r="E52">
        <v>0.99828991641219633</v>
      </c>
      <c r="F52">
        <f t="shared" si="0"/>
        <v>0.40147408547570018</v>
      </c>
      <c r="G52">
        <v>0.72827254187483259</v>
      </c>
      <c r="H52">
        <v>0.89298825377980506</v>
      </c>
      <c r="I52">
        <v>0.99781594367591397</v>
      </c>
      <c r="J52">
        <v>0.99997833753699927</v>
      </c>
      <c r="K52">
        <v>0.99995432808878926</v>
      </c>
      <c r="L52">
        <v>0.86966665839115564</v>
      </c>
      <c r="M52">
        <f t="shared" si="1"/>
        <v>0.84393252323995593</v>
      </c>
    </row>
    <row r="53" spans="1:13" x14ac:dyDescent="0.2">
      <c r="A53">
        <v>51</v>
      </c>
      <c r="B53">
        <v>0.39395130148086782</v>
      </c>
      <c r="C53">
        <v>0.73259750391888889</v>
      </c>
      <c r="D53">
        <v>0.89912982502904026</v>
      </c>
      <c r="E53">
        <v>0.99722536091536984</v>
      </c>
      <c r="F53">
        <f t="shared" si="0"/>
        <v>0.40147408547570018</v>
      </c>
      <c r="G53">
        <v>0.72827254187483259</v>
      </c>
      <c r="H53">
        <v>0.87839533162070627</v>
      </c>
      <c r="I53">
        <v>0.99682821832221169</v>
      </c>
      <c r="J53">
        <v>0.99995520789496328</v>
      </c>
      <c r="K53">
        <v>0.9999149736536197</v>
      </c>
      <c r="L53">
        <v>0.86755581734344456</v>
      </c>
      <c r="M53">
        <f t="shared" si="1"/>
        <v>0.84393252323995593</v>
      </c>
    </row>
    <row r="54" spans="1:13" x14ac:dyDescent="0.2">
      <c r="A54">
        <v>52</v>
      </c>
      <c r="B54">
        <v>0.38481876916707902</v>
      </c>
      <c r="C54">
        <v>0.74275511783081649</v>
      </c>
      <c r="D54">
        <v>0.88413251667609782</v>
      </c>
      <c r="E54">
        <v>0.99516316114873304</v>
      </c>
      <c r="F54">
        <f t="shared" si="0"/>
        <v>0.40147408547570018</v>
      </c>
      <c r="G54">
        <v>0.72827254187483259</v>
      </c>
      <c r="H54">
        <v>0.86230581148081475</v>
      </c>
      <c r="I54">
        <v>0.99544788898543479</v>
      </c>
      <c r="J54">
        <v>0.99996971011709479</v>
      </c>
      <c r="K54">
        <v>0.99984481659640967</v>
      </c>
      <c r="L54">
        <v>0.87912060623392829</v>
      </c>
      <c r="M54">
        <f t="shared" si="1"/>
        <v>0.84393252323995593</v>
      </c>
    </row>
    <row r="55" spans="1:13" x14ac:dyDescent="0.2">
      <c r="A55">
        <v>53</v>
      </c>
      <c r="B55">
        <v>0.39630289758288667</v>
      </c>
      <c r="C55">
        <v>0.72762451074809886</v>
      </c>
      <c r="D55">
        <v>0.86812629237326089</v>
      </c>
      <c r="E55">
        <v>0.99453321204194711</v>
      </c>
      <c r="F55">
        <f t="shared" si="0"/>
        <v>0.40147408547570018</v>
      </c>
      <c r="G55">
        <v>0.72827254187483259</v>
      </c>
      <c r="H55">
        <v>0.84452103698204828</v>
      </c>
      <c r="I55">
        <v>0.99352910755616497</v>
      </c>
      <c r="J55">
        <v>0.99975042822035642</v>
      </c>
      <c r="K55">
        <v>0.99972130986560881</v>
      </c>
      <c r="L55">
        <v>0.87374813550237995</v>
      </c>
      <c r="M55">
        <f t="shared" si="1"/>
        <v>0.84393252323995593</v>
      </c>
    </row>
    <row r="56" spans="1:13" x14ac:dyDescent="0.2">
      <c r="A56">
        <v>54</v>
      </c>
      <c r="B56">
        <v>0.39008428323061273</v>
      </c>
      <c r="C56">
        <v>0.76482654489969248</v>
      </c>
      <c r="D56">
        <v>0.85240824199088494</v>
      </c>
      <c r="E56">
        <v>0.99241691720298619</v>
      </c>
      <c r="F56">
        <f t="shared" si="0"/>
        <v>0.40147408547570018</v>
      </c>
      <c r="G56">
        <v>0.72827254187483259</v>
      </c>
      <c r="H56">
        <v>0.82479065948813746</v>
      </c>
      <c r="I56">
        <v>0.99086941531888884</v>
      </c>
      <c r="J56">
        <v>0.99961438057720731</v>
      </c>
      <c r="K56">
        <v>0.99950577923964778</v>
      </c>
      <c r="L56">
        <v>0.87336852799186659</v>
      </c>
      <c r="M56">
        <f t="shared" si="1"/>
        <v>0.84393252323995593</v>
      </c>
    </row>
    <row r="57" spans="1:13" x14ac:dyDescent="0.2">
      <c r="A57">
        <v>55</v>
      </c>
      <c r="B57">
        <v>0.38770941309178608</v>
      </c>
      <c r="C57">
        <v>0.73924677308544173</v>
      </c>
      <c r="D57">
        <v>0.83106130836152015</v>
      </c>
      <c r="E57">
        <v>0.98869940828849745</v>
      </c>
      <c r="F57">
        <f t="shared" si="0"/>
        <v>0.40147408547570018</v>
      </c>
      <c r="G57">
        <v>0.72827254187483259</v>
      </c>
      <c r="H57">
        <v>0.80279295851672416</v>
      </c>
      <c r="I57">
        <v>0.98718348317346716</v>
      </c>
      <c r="J57">
        <v>0.99930667396022033</v>
      </c>
      <c r="K57">
        <v>0.99913145631629852</v>
      </c>
      <c r="L57">
        <v>0.86612368139862594</v>
      </c>
      <c r="M57">
        <f t="shared" si="1"/>
        <v>0.84393252323995593</v>
      </c>
    </row>
    <row r="58" spans="1:13" x14ac:dyDescent="0.2">
      <c r="A58">
        <v>56</v>
      </c>
      <c r="B58">
        <v>0.4152221264542314</v>
      </c>
      <c r="C58">
        <v>0.72815067077311257</v>
      </c>
      <c r="D58">
        <v>0.80812478952825317</v>
      </c>
      <c r="E58">
        <v>0.98423591116744591</v>
      </c>
      <c r="F58">
        <f t="shared" si="0"/>
        <v>0.40147408547570018</v>
      </c>
      <c r="G58">
        <v>0.72827254187483259</v>
      </c>
      <c r="H58">
        <v>0.77810447800488514</v>
      </c>
      <c r="I58">
        <v>0.98206101097348508</v>
      </c>
      <c r="J58">
        <v>0.99899293071079753</v>
      </c>
      <c r="K58">
        <v>0.99848164046729604</v>
      </c>
      <c r="L58">
        <v>0.87899711677464731</v>
      </c>
      <c r="M58">
        <f t="shared" si="1"/>
        <v>0.84393252323995593</v>
      </c>
    </row>
    <row r="59" spans="1:13" x14ac:dyDescent="0.2">
      <c r="A59">
        <v>57</v>
      </c>
      <c r="B59">
        <v>0.41023198304398228</v>
      </c>
      <c r="C59">
        <v>0.74046205526562991</v>
      </c>
      <c r="D59">
        <v>0.7817231913097431</v>
      </c>
      <c r="E59">
        <v>0.97657392305877744</v>
      </c>
      <c r="F59">
        <f t="shared" si="0"/>
        <v>0.40147408547570018</v>
      </c>
      <c r="G59">
        <v>0.72827254187483259</v>
      </c>
      <c r="H59">
        <v>0.75015101755418989</v>
      </c>
      <c r="I59">
        <v>0.97489609654660758</v>
      </c>
      <c r="J59">
        <v>0.99735982218088148</v>
      </c>
      <c r="K59">
        <v>0.99734833809670687</v>
      </c>
      <c r="L59">
        <v>0.86195326804476868</v>
      </c>
      <c r="M59">
        <f t="shared" si="1"/>
        <v>0.84393252323995593</v>
      </c>
    </row>
    <row r="60" spans="1:13" x14ac:dyDescent="0.2">
      <c r="A60">
        <v>58</v>
      </c>
      <c r="B60">
        <v>0.40112123852425774</v>
      </c>
      <c r="C60">
        <v>0.73064128624647295</v>
      </c>
      <c r="D60">
        <v>0.74778105565975661</v>
      </c>
      <c r="E60">
        <v>0.96856260055821397</v>
      </c>
      <c r="F60">
        <f t="shared" si="0"/>
        <v>0.40147408547570018</v>
      </c>
      <c r="G60">
        <v>0.72827254187483259</v>
      </c>
      <c r="H60">
        <v>0.71812396987254457</v>
      </c>
      <c r="I60">
        <v>0.96476184125290332</v>
      </c>
      <c r="J60">
        <v>0.99604628793443106</v>
      </c>
      <c r="K60">
        <v>0.99534997001441861</v>
      </c>
      <c r="L60">
        <v>0.85585925962404041</v>
      </c>
      <c r="M60">
        <f t="shared" si="1"/>
        <v>0.84393252323995593</v>
      </c>
    </row>
    <row r="61" spans="1:13" x14ac:dyDescent="0.2">
      <c r="A61">
        <v>59</v>
      </c>
      <c r="B61">
        <v>0.38074951679649444</v>
      </c>
      <c r="C61">
        <v>0.73744944470222717</v>
      </c>
      <c r="D61">
        <v>0.70811782016144087</v>
      </c>
      <c r="E61">
        <v>0.95758875583182246</v>
      </c>
      <c r="F61">
        <f t="shared" si="0"/>
        <v>0.40147408547570018</v>
      </c>
      <c r="G61">
        <v>0.72827254187483259</v>
      </c>
      <c r="H61">
        <v>0.68082688738032782</v>
      </c>
      <c r="I61">
        <v>0.95017097258700467</v>
      </c>
      <c r="J61">
        <v>0.99328612507176395</v>
      </c>
      <c r="K61">
        <v>0.99175643766180444</v>
      </c>
      <c r="L61">
        <v>0.877965355445114</v>
      </c>
      <c r="M61">
        <f t="shared" si="1"/>
        <v>0.84393252323995593</v>
      </c>
    </row>
    <row r="62" spans="1:13" x14ac:dyDescent="0.2">
      <c r="A62">
        <v>60</v>
      </c>
      <c r="B62">
        <v>0.38503602672666304</v>
      </c>
      <c r="C62">
        <v>0.73603190559330467</v>
      </c>
      <c r="D62">
        <v>0.66663895065345358</v>
      </c>
      <c r="E62">
        <v>0.94294849269766012</v>
      </c>
      <c r="F62">
        <f t="shared" si="0"/>
        <v>0.40147408547570018</v>
      </c>
      <c r="G62">
        <v>0.72827254187483259</v>
      </c>
      <c r="H62">
        <v>0.63636595436507126</v>
      </c>
      <c r="I62">
        <v>0.92857245941871769</v>
      </c>
      <c r="J62">
        <v>0.98901620038181837</v>
      </c>
      <c r="K62">
        <v>0.98508166618415016</v>
      </c>
      <c r="L62">
        <v>0.85390196478421587</v>
      </c>
      <c r="M62">
        <f t="shared" si="1"/>
        <v>0.84393252323995593</v>
      </c>
    </row>
    <row r="63" spans="1:13" x14ac:dyDescent="0.2">
      <c r="A63">
        <v>61</v>
      </c>
      <c r="B63">
        <v>0.36263104919261985</v>
      </c>
      <c r="C63">
        <v>0.71521112401665021</v>
      </c>
      <c r="D63">
        <v>0.61378017216977143</v>
      </c>
      <c r="E63">
        <v>0.91754065784879435</v>
      </c>
      <c r="F63">
        <f t="shared" si="0"/>
        <v>0.40147408547570018</v>
      </c>
      <c r="G63">
        <v>0.72827254187483259</v>
      </c>
      <c r="H63">
        <v>0.58143603831284141</v>
      </c>
      <c r="I63">
        <v>0.89513836606473673</v>
      </c>
      <c r="J63">
        <v>0.98095696367134488</v>
      </c>
      <c r="K63">
        <v>0.97200014775750609</v>
      </c>
      <c r="L63">
        <v>0.85730631317387207</v>
      </c>
      <c r="M63">
        <f t="shared" si="1"/>
        <v>0.84393252323995593</v>
      </c>
    </row>
    <row r="64" spans="1:13" x14ac:dyDescent="0.2">
      <c r="A64">
        <v>62</v>
      </c>
      <c r="B64">
        <v>0.36919909054298905</v>
      </c>
      <c r="C64">
        <v>0.74774339878686824</v>
      </c>
      <c r="D64">
        <v>0.5508747094013754</v>
      </c>
      <c r="E64">
        <v>0.86318099217889221</v>
      </c>
      <c r="F64">
        <f t="shared" si="0"/>
        <v>0.40147408547570018</v>
      </c>
      <c r="G64">
        <v>0.72827254187483259</v>
      </c>
      <c r="H64">
        <v>0.5092975159609231</v>
      </c>
      <c r="I64">
        <v>0.83915715847740913</v>
      </c>
      <c r="J64">
        <v>0.96145639617787371</v>
      </c>
      <c r="K64">
        <v>0.94379744168171731</v>
      </c>
      <c r="L64">
        <v>0.88035171171348092</v>
      </c>
      <c r="M64">
        <f t="shared" si="1"/>
        <v>0.84393252323995593</v>
      </c>
    </row>
    <row r="65" spans="1:13" x14ac:dyDescent="0.2">
      <c r="A65">
        <v>63</v>
      </c>
      <c r="B65">
        <v>0.43319021812016756</v>
      </c>
      <c r="C65">
        <v>0.73292267994190718</v>
      </c>
      <c r="D65">
        <v>0.46505251720046242</v>
      </c>
      <c r="E65">
        <v>0.79075710762271512</v>
      </c>
      <c r="F65">
        <f t="shared" si="0"/>
        <v>0.40147408547570018</v>
      </c>
      <c r="G65">
        <v>0.72827254187483259</v>
      </c>
      <c r="H65">
        <v>0.40142531732606179</v>
      </c>
      <c r="I65">
        <v>0.72827254187483292</v>
      </c>
      <c r="J65">
        <v>0.91128950844207335</v>
      </c>
      <c r="K65">
        <v>0.86918737620224351</v>
      </c>
      <c r="L65">
        <v>0.88319755806062461</v>
      </c>
      <c r="M65">
        <f t="shared" si="1"/>
        <v>0.84393252323995593</v>
      </c>
    </row>
    <row r="66" spans="1:13" x14ac:dyDescent="0.2">
      <c r="A66">
        <v>64</v>
      </c>
      <c r="B66">
        <v>0.41989922722323036</v>
      </c>
      <c r="C66">
        <v>0.7200574962906896</v>
      </c>
      <c r="D66">
        <v>0.32258281655650933</v>
      </c>
      <c r="E66">
        <v>0.60253521799822674</v>
      </c>
      <c r="F66">
        <f t="shared" si="0"/>
        <v>0.40147408547570018</v>
      </c>
      <c r="G66">
        <v>0.72827254187483259</v>
      </c>
      <c r="J66">
        <v>0.76912145154156164</v>
      </c>
      <c r="M66">
        <f t="shared" si="1"/>
        <v>0.84393252323995593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5"/>
  <sheetViews>
    <sheetView workbookViewId="0">
      <selection activeCell="A2" sqref="A2:A65"/>
    </sheetView>
  </sheetViews>
  <sheetFormatPr baseColWidth="10" defaultColWidth="8.83203125" defaultRowHeight="15" x14ac:dyDescent="0.2"/>
  <sheetData>
    <row r="1" spans="1:21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">
      <c r="A2">
        <v>1</v>
      </c>
      <c r="B2">
        <v>0.91805000000000003</v>
      </c>
      <c r="C2">
        <v>0.88970000000000005</v>
      </c>
      <c r="D2">
        <v>0.85745000000000005</v>
      </c>
      <c r="E2">
        <v>0.84030000000000005</v>
      </c>
      <c r="F2">
        <v>0.81984999999999997</v>
      </c>
      <c r="G2">
        <v>0.80525000000000002</v>
      </c>
      <c r="H2">
        <v>0.77224999999999999</v>
      </c>
      <c r="I2">
        <v>0.76990000000000003</v>
      </c>
      <c r="J2">
        <v>0.75529999999999997</v>
      </c>
      <c r="K2">
        <v>0.74255000000000004</v>
      </c>
      <c r="L2">
        <v>0.68864999999999998</v>
      </c>
      <c r="M2">
        <v>0.62014999999999998</v>
      </c>
      <c r="N2">
        <v>0.5696</v>
      </c>
      <c r="O2">
        <v>0.52585000000000004</v>
      </c>
      <c r="P2">
        <v>0.46944999999999998</v>
      </c>
      <c r="Q2">
        <v>0.41744999999999999</v>
      </c>
      <c r="R2">
        <v>0.3594</v>
      </c>
      <c r="S2">
        <v>0.31364999999999998</v>
      </c>
      <c r="T2">
        <v>0.24030000000000001</v>
      </c>
      <c r="U2">
        <v>0.15440000000000001</v>
      </c>
    </row>
    <row r="3" spans="1:21" x14ac:dyDescent="0.2">
      <c r="A3">
        <v>2</v>
      </c>
      <c r="B3">
        <v>0.91264999999999996</v>
      </c>
      <c r="C3">
        <v>0.89139999999999997</v>
      </c>
      <c r="D3">
        <v>0.85755000000000003</v>
      </c>
      <c r="E3">
        <v>0.83850000000000002</v>
      </c>
      <c r="F3">
        <v>0.81669999999999998</v>
      </c>
      <c r="G3">
        <v>0.79974999999999996</v>
      </c>
      <c r="H3">
        <v>0.76934999999999998</v>
      </c>
      <c r="I3">
        <v>0.76659999999999995</v>
      </c>
      <c r="J3">
        <v>0.75380000000000003</v>
      </c>
      <c r="K3">
        <v>0.73580000000000001</v>
      </c>
      <c r="L3">
        <v>0.68759999999999999</v>
      </c>
      <c r="M3">
        <v>0.61965000000000003</v>
      </c>
      <c r="N3">
        <v>0.56850000000000001</v>
      </c>
      <c r="O3">
        <v>0.52844999999999998</v>
      </c>
      <c r="P3">
        <v>0.47225</v>
      </c>
      <c r="Q3">
        <v>0.41470000000000001</v>
      </c>
      <c r="R3">
        <v>0.36130000000000001</v>
      </c>
      <c r="S3">
        <v>0.31524999999999997</v>
      </c>
      <c r="T3">
        <v>0.24279999999999999</v>
      </c>
      <c r="U3">
        <v>0.16134999999999999</v>
      </c>
    </row>
    <row r="4" spans="1:21" x14ac:dyDescent="0.2">
      <c r="A4">
        <v>3</v>
      </c>
      <c r="B4">
        <v>0.91420000000000001</v>
      </c>
      <c r="C4">
        <v>0.89034999999999997</v>
      </c>
      <c r="D4">
        <v>0.85360000000000003</v>
      </c>
      <c r="E4">
        <v>0.83925000000000005</v>
      </c>
      <c r="F4">
        <v>0.8175</v>
      </c>
      <c r="G4">
        <v>0.7994</v>
      </c>
      <c r="H4">
        <v>0.77429999999999999</v>
      </c>
      <c r="I4">
        <v>0.76595000000000002</v>
      </c>
      <c r="J4">
        <v>0.75519999999999998</v>
      </c>
      <c r="K4">
        <v>0.73360000000000003</v>
      </c>
      <c r="L4">
        <v>0.69025000000000003</v>
      </c>
      <c r="M4">
        <v>0.61975000000000002</v>
      </c>
      <c r="N4">
        <v>0.56964999999999999</v>
      </c>
      <c r="O4">
        <v>0.52564999999999995</v>
      </c>
      <c r="P4">
        <v>0.47115000000000001</v>
      </c>
      <c r="Q4">
        <v>0.41270000000000001</v>
      </c>
      <c r="R4">
        <v>0.36709999999999998</v>
      </c>
      <c r="S4">
        <v>0.31225000000000003</v>
      </c>
      <c r="T4">
        <v>0.24729999999999999</v>
      </c>
      <c r="U4">
        <v>0.17085</v>
      </c>
    </row>
    <row r="5" spans="1:21" x14ac:dyDescent="0.2">
      <c r="A5">
        <v>4</v>
      </c>
      <c r="B5">
        <v>0.91180000000000005</v>
      </c>
      <c r="C5">
        <v>0.8881</v>
      </c>
      <c r="D5">
        <v>0.85160000000000002</v>
      </c>
      <c r="E5">
        <v>0.83760000000000001</v>
      </c>
      <c r="F5">
        <v>0.81710000000000005</v>
      </c>
      <c r="G5">
        <v>0.80069999999999997</v>
      </c>
      <c r="H5">
        <v>0.76885000000000003</v>
      </c>
      <c r="I5">
        <v>0.76600000000000001</v>
      </c>
      <c r="J5">
        <v>0.74529999999999996</v>
      </c>
      <c r="K5">
        <v>0.7369</v>
      </c>
      <c r="L5">
        <v>0.68930000000000002</v>
      </c>
      <c r="M5">
        <v>0.61545000000000005</v>
      </c>
      <c r="N5">
        <v>0.56930000000000003</v>
      </c>
      <c r="O5">
        <v>0.52795000000000003</v>
      </c>
      <c r="P5">
        <v>0.47375</v>
      </c>
      <c r="Q5">
        <v>0.41385</v>
      </c>
      <c r="R5">
        <v>0.36599999999999999</v>
      </c>
      <c r="S5">
        <v>0.31159999999999999</v>
      </c>
      <c r="T5">
        <v>0.2452</v>
      </c>
      <c r="U5">
        <v>0.1749</v>
      </c>
    </row>
    <row r="6" spans="1:21" x14ac:dyDescent="0.2">
      <c r="A6">
        <v>5</v>
      </c>
      <c r="B6">
        <v>0.92449999999999999</v>
      </c>
      <c r="C6">
        <v>0.87780000000000002</v>
      </c>
      <c r="D6">
        <v>0.86194999999999999</v>
      </c>
      <c r="E6">
        <v>0.8458</v>
      </c>
      <c r="F6">
        <v>0.82155</v>
      </c>
      <c r="G6">
        <v>0.80354999999999999</v>
      </c>
      <c r="H6">
        <v>0.77244999999999997</v>
      </c>
      <c r="I6">
        <v>0.75924999999999998</v>
      </c>
      <c r="J6">
        <v>0.74250000000000005</v>
      </c>
      <c r="K6">
        <v>0.73519999999999996</v>
      </c>
      <c r="L6">
        <v>0.69</v>
      </c>
      <c r="M6">
        <v>0.61450000000000005</v>
      </c>
      <c r="N6">
        <v>0.57230000000000003</v>
      </c>
      <c r="O6">
        <v>0.52664999999999995</v>
      </c>
      <c r="P6">
        <v>0.47604999999999997</v>
      </c>
      <c r="Q6">
        <v>0.41404999999999997</v>
      </c>
      <c r="R6">
        <v>0.36714999999999998</v>
      </c>
      <c r="S6">
        <v>0.31459999999999999</v>
      </c>
      <c r="T6">
        <v>0.24904999999999999</v>
      </c>
    </row>
    <row r="7" spans="1:21" x14ac:dyDescent="0.2">
      <c r="A7">
        <v>6</v>
      </c>
      <c r="B7">
        <v>0.92484999999999995</v>
      </c>
      <c r="C7">
        <v>0.89849999999999997</v>
      </c>
      <c r="D7">
        <v>0.87165000000000004</v>
      </c>
      <c r="E7">
        <v>0.84930000000000005</v>
      </c>
      <c r="F7">
        <v>0.82445000000000002</v>
      </c>
      <c r="G7">
        <v>0.80735000000000001</v>
      </c>
      <c r="H7">
        <v>0.78185000000000004</v>
      </c>
      <c r="I7">
        <v>0.76180000000000003</v>
      </c>
      <c r="J7">
        <v>0.74280000000000002</v>
      </c>
      <c r="K7">
        <v>0.73224999999999996</v>
      </c>
      <c r="L7">
        <v>0.68855</v>
      </c>
      <c r="M7">
        <v>0.61860000000000004</v>
      </c>
      <c r="N7">
        <v>0.57330000000000003</v>
      </c>
      <c r="O7">
        <v>0.53380000000000005</v>
      </c>
      <c r="P7">
        <v>0.4793</v>
      </c>
      <c r="Q7">
        <v>0.41339999999999999</v>
      </c>
      <c r="R7">
        <v>0.36599999999999999</v>
      </c>
      <c r="S7">
        <v>0.31140000000000001</v>
      </c>
      <c r="T7">
        <v>0.24979999999999999</v>
      </c>
    </row>
    <row r="8" spans="1:21" x14ac:dyDescent="0.2">
      <c r="A8">
        <v>7</v>
      </c>
      <c r="B8">
        <v>0.91620000000000001</v>
      </c>
      <c r="C8">
        <v>0.89539999999999997</v>
      </c>
      <c r="D8">
        <v>0.87390000000000001</v>
      </c>
      <c r="E8">
        <v>0.85209999999999997</v>
      </c>
      <c r="F8">
        <v>0.8256</v>
      </c>
      <c r="G8">
        <v>0.80840000000000001</v>
      </c>
      <c r="H8">
        <v>0.78254999999999997</v>
      </c>
      <c r="I8">
        <v>0.76424999999999998</v>
      </c>
      <c r="J8">
        <v>0.75375000000000003</v>
      </c>
      <c r="K8">
        <v>0.73380000000000001</v>
      </c>
      <c r="L8">
        <v>0.69169999999999998</v>
      </c>
      <c r="M8">
        <v>0.61829999999999996</v>
      </c>
      <c r="N8">
        <v>0.57435000000000003</v>
      </c>
      <c r="O8">
        <v>0.53025</v>
      </c>
      <c r="P8">
        <v>0.47789999999999999</v>
      </c>
      <c r="Q8">
        <v>0.40994999999999998</v>
      </c>
      <c r="R8">
        <v>0.36299999999999999</v>
      </c>
      <c r="S8">
        <v>0.30759999999999998</v>
      </c>
      <c r="T8">
        <v>0.25024999999999997</v>
      </c>
    </row>
    <row r="9" spans="1:21" x14ac:dyDescent="0.2">
      <c r="A9">
        <v>8</v>
      </c>
      <c r="B9">
        <v>0.94325000000000003</v>
      </c>
      <c r="C9">
        <v>0.89285000000000003</v>
      </c>
      <c r="D9">
        <v>0.87214999999999998</v>
      </c>
      <c r="E9">
        <v>0.85429999999999995</v>
      </c>
      <c r="F9">
        <v>0.82969999999999999</v>
      </c>
      <c r="G9">
        <v>0.80740000000000001</v>
      </c>
      <c r="H9">
        <v>0.78664999999999996</v>
      </c>
      <c r="I9">
        <v>0.76765000000000005</v>
      </c>
      <c r="J9">
        <v>0.74734999999999996</v>
      </c>
      <c r="K9">
        <v>0.73719999999999997</v>
      </c>
      <c r="L9">
        <v>0.69820000000000004</v>
      </c>
      <c r="M9">
        <v>0.62044999999999995</v>
      </c>
      <c r="N9">
        <v>0.57084999999999997</v>
      </c>
      <c r="O9">
        <v>0.53269999999999995</v>
      </c>
      <c r="P9">
        <v>0.48299999999999998</v>
      </c>
      <c r="Q9">
        <v>0.41205000000000003</v>
      </c>
      <c r="R9">
        <v>0.35775000000000001</v>
      </c>
      <c r="S9">
        <v>0.31130000000000002</v>
      </c>
      <c r="T9">
        <v>0.24804999999999999</v>
      </c>
    </row>
    <row r="10" spans="1:21" x14ac:dyDescent="0.2">
      <c r="A10">
        <v>9</v>
      </c>
      <c r="B10">
        <v>0.92195000000000005</v>
      </c>
      <c r="C10">
        <v>0.8851</v>
      </c>
      <c r="D10">
        <v>0.86250000000000004</v>
      </c>
      <c r="E10">
        <v>0.85450000000000004</v>
      </c>
      <c r="F10">
        <v>0.82679999999999998</v>
      </c>
      <c r="G10">
        <v>0.80879999999999996</v>
      </c>
      <c r="H10">
        <v>0.78339999999999999</v>
      </c>
      <c r="I10">
        <v>0.76729999999999998</v>
      </c>
      <c r="J10">
        <v>0.74399999999999999</v>
      </c>
      <c r="K10">
        <v>0.73345000000000005</v>
      </c>
      <c r="L10">
        <v>0.69184999999999997</v>
      </c>
      <c r="M10">
        <v>0.62370000000000003</v>
      </c>
      <c r="N10">
        <v>0.56599999999999995</v>
      </c>
      <c r="O10">
        <v>0.52900000000000003</v>
      </c>
      <c r="P10">
        <v>0.48054999999999998</v>
      </c>
      <c r="Q10">
        <v>0.41360000000000002</v>
      </c>
      <c r="R10">
        <v>0.35615000000000002</v>
      </c>
      <c r="S10">
        <v>0.30590000000000001</v>
      </c>
      <c r="T10">
        <v>0.25364999999999999</v>
      </c>
    </row>
    <row r="11" spans="1:21" x14ac:dyDescent="0.2">
      <c r="A11">
        <v>10</v>
      </c>
      <c r="B11">
        <v>0.92105000000000004</v>
      </c>
      <c r="C11">
        <v>0.87775000000000003</v>
      </c>
      <c r="D11">
        <v>0.86140000000000005</v>
      </c>
      <c r="E11">
        <v>0.85289999999999999</v>
      </c>
      <c r="F11">
        <v>0.82950000000000002</v>
      </c>
      <c r="G11">
        <v>0.79959999999999998</v>
      </c>
      <c r="H11">
        <v>0.78805000000000003</v>
      </c>
      <c r="I11">
        <v>0.76964999999999995</v>
      </c>
      <c r="J11">
        <v>0.74834999999999996</v>
      </c>
      <c r="K11">
        <v>0.72989999999999999</v>
      </c>
      <c r="L11">
        <v>0.68969999999999998</v>
      </c>
      <c r="M11">
        <v>0.62695000000000001</v>
      </c>
      <c r="N11">
        <v>0.56469999999999998</v>
      </c>
      <c r="O11">
        <v>0.53354999999999997</v>
      </c>
      <c r="P11">
        <v>0.48615000000000003</v>
      </c>
      <c r="Q11">
        <v>0.41139999999999999</v>
      </c>
      <c r="R11">
        <v>0.35560000000000003</v>
      </c>
      <c r="S11">
        <v>0.30864999999999998</v>
      </c>
    </row>
    <row r="12" spans="1:21" x14ac:dyDescent="0.2">
      <c r="A12">
        <v>11</v>
      </c>
      <c r="B12">
        <v>0.92679999999999996</v>
      </c>
      <c r="C12">
        <v>0.88329999999999997</v>
      </c>
      <c r="D12">
        <v>0.86365000000000003</v>
      </c>
      <c r="E12">
        <v>0.84924999999999995</v>
      </c>
      <c r="F12">
        <v>0.8286</v>
      </c>
      <c r="G12">
        <v>0.7974</v>
      </c>
      <c r="H12">
        <v>0.78715000000000002</v>
      </c>
      <c r="I12">
        <v>0.76649999999999996</v>
      </c>
      <c r="J12">
        <v>0.75475000000000003</v>
      </c>
      <c r="K12">
        <v>0.73140000000000005</v>
      </c>
      <c r="L12">
        <v>0.68855</v>
      </c>
      <c r="M12">
        <v>0.62719999999999998</v>
      </c>
      <c r="N12">
        <v>0.56479999999999997</v>
      </c>
      <c r="O12">
        <v>0.5373</v>
      </c>
      <c r="P12">
        <v>0.48735000000000001</v>
      </c>
      <c r="Q12">
        <v>0.40834999999999999</v>
      </c>
      <c r="R12">
        <v>0.35785</v>
      </c>
      <c r="S12">
        <v>0.30270000000000002</v>
      </c>
    </row>
    <row r="13" spans="1:21" x14ac:dyDescent="0.2">
      <c r="A13">
        <v>12</v>
      </c>
      <c r="B13">
        <v>0.91500000000000004</v>
      </c>
      <c r="C13">
        <v>0.88114999999999999</v>
      </c>
      <c r="D13">
        <v>0.86299999999999999</v>
      </c>
      <c r="E13">
        <v>0.83809999999999996</v>
      </c>
      <c r="F13">
        <v>0.82565</v>
      </c>
      <c r="G13">
        <v>0.79974999999999996</v>
      </c>
      <c r="H13">
        <v>0.78095000000000003</v>
      </c>
      <c r="I13">
        <v>0.76354999999999995</v>
      </c>
      <c r="J13">
        <v>0.75514999999999999</v>
      </c>
      <c r="K13">
        <v>0.7349</v>
      </c>
      <c r="L13">
        <v>0.68315000000000003</v>
      </c>
      <c r="M13">
        <v>0.62895000000000001</v>
      </c>
      <c r="N13">
        <v>0.56430000000000002</v>
      </c>
      <c r="O13">
        <v>0.53500000000000003</v>
      </c>
      <c r="P13">
        <v>0.48694999999999999</v>
      </c>
      <c r="Q13">
        <v>0.41234999999999999</v>
      </c>
      <c r="R13">
        <v>0.35959999999999998</v>
      </c>
      <c r="S13">
        <v>0.30495</v>
      </c>
    </row>
    <row r="14" spans="1:21" x14ac:dyDescent="0.2">
      <c r="A14">
        <v>13</v>
      </c>
      <c r="B14">
        <v>0.90874999999999995</v>
      </c>
      <c r="C14">
        <v>0.87760000000000005</v>
      </c>
      <c r="D14">
        <v>0.85965000000000003</v>
      </c>
      <c r="E14">
        <v>0.83404999999999996</v>
      </c>
      <c r="F14">
        <v>0.82535000000000003</v>
      </c>
      <c r="G14">
        <v>0.79554999999999998</v>
      </c>
      <c r="H14">
        <v>0.78100000000000003</v>
      </c>
      <c r="I14">
        <v>0.76685000000000003</v>
      </c>
      <c r="J14">
        <v>0.75785000000000002</v>
      </c>
      <c r="K14">
        <v>0.73970000000000002</v>
      </c>
      <c r="L14">
        <v>0.67649999999999999</v>
      </c>
      <c r="M14">
        <v>0.62655000000000005</v>
      </c>
      <c r="N14">
        <v>0.56079999999999997</v>
      </c>
      <c r="O14">
        <v>0.52990000000000004</v>
      </c>
      <c r="P14">
        <v>0.49070000000000003</v>
      </c>
      <c r="Q14">
        <v>0.41094999999999998</v>
      </c>
      <c r="R14">
        <v>0.35765000000000002</v>
      </c>
      <c r="S14">
        <v>0.30259999999999998</v>
      </c>
    </row>
    <row r="15" spans="1:21" x14ac:dyDescent="0.2">
      <c r="A15">
        <v>14</v>
      </c>
      <c r="B15">
        <v>0.92349999999999999</v>
      </c>
      <c r="C15">
        <v>0.87805</v>
      </c>
      <c r="D15">
        <v>0.86034999999999995</v>
      </c>
      <c r="E15">
        <v>0.83679999999999999</v>
      </c>
      <c r="F15">
        <v>0.82435000000000003</v>
      </c>
      <c r="G15">
        <v>0.7923</v>
      </c>
      <c r="H15">
        <v>0.77785000000000004</v>
      </c>
      <c r="I15">
        <v>0.77010000000000001</v>
      </c>
      <c r="J15">
        <v>0.76375000000000004</v>
      </c>
      <c r="K15">
        <v>0.7379</v>
      </c>
      <c r="L15">
        <v>0.68220000000000003</v>
      </c>
      <c r="M15">
        <v>0.62605</v>
      </c>
      <c r="N15">
        <v>0.55930000000000002</v>
      </c>
      <c r="O15">
        <v>0.52775000000000005</v>
      </c>
      <c r="P15">
        <v>0.48644999999999999</v>
      </c>
      <c r="Q15">
        <v>0.40860000000000002</v>
      </c>
      <c r="R15">
        <v>0.3614</v>
      </c>
      <c r="S15">
        <v>0.30199999999999999</v>
      </c>
    </row>
    <row r="16" spans="1:21" x14ac:dyDescent="0.2">
      <c r="A16">
        <v>15</v>
      </c>
      <c r="B16">
        <v>0.92349999999999999</v>
      </c>
      <c r="C16">
        <v>0.88754999999999995</v>
      </c>
      <c r="D16">
        <v>0.85809999999999997</v>
      </c>
      <c r="E16">
        <v>0.84075</v>
      </c>
      <c r="F16">
        <v>0.81464999999999999</v>
      </c>
      <c r="G16">
        <v>0.78974999999999995</v>
      </c>
      <c r="H16">
        <v>0.78354999999999997</v>
      </c>
      <c r="I16">
        <v>0.76439999999999997</v>
      </c>
      <c r="J16">
        <v>0.76465000000000005</v>
      </c>
      <c r="K16">
        <v>0.73814999999999997</v>
      </c>
      <c r="L16">
        <v>0.68020000000000003</v>
      </c>
      <c r="M16">
        <v>0.63260000000000005</v>
      </c>
      <c r="N16">
        <v>0.5595</v>
      </c>
      <c r="O16">
        <v>0.53195000000000003</v>
      </c>
      <c r="P16">
        <v>0.4909</v>
      </c>
      <c r="Q16">
        <v>0.4113</v>
      </c>
      <c r="R16">
        <v>0.36345</v>
      </c>
    </row>
    <row r="17" spans="1:18" x14ac:dyDescent="0.2">
      <c r="A17">
        <v>16</v>
      </c>
      <c r="B17">
        <v>0.91625000000000001</v>
      </c>
      <c r="C17">
        <v>0.89405000000000001</v>
      </c>
      <c r="D17">
        <v>0.86060000000000003</v>
      </c>
      <c r="E17">
        <v>0.83950000000000002</v>
      </c>
      <c r="F17">
        <v>0.81640000000000001</v>
      </c>
      <c r="G17">
        <v>0.79354999999999998</v>
      </c>
      <c r="H17">
        <v>0.78659999999999997</v>
      </c>
      <c r="I17">
        <v>0.76659999999999995</v>
      </c>
      <c r="J17">
        <v>0.75865000000000005</v>
      </c>
      <c r="K17">
        <v>0.73924999999999996</v>
      </c>
      <c r="L17">
        <v>0.67805000000000004</v>
      </c>
      <c r="M17">
        <v>0.62934999999999997</v>
      </c>
      <c r="N17">
        <v>0.5615</v>
      </c>
      <c r="O17">
        <v>0.52829999999999999</v>
      </c>
      <c r="P17">
        <v>0.48975000000000002</v>
      </c>
      <c r="Q17">
        <v>0.40889999999999999</v>
      </c>
      <c r="R17">
        <v>0.3604</v>
      </c>
    </row>
    <row r="18" spans="1:18" x14ac:dyDescent="0.2">
      <c r="A18">
        <v>17</v>
      </c>
      <c r="B18">
        <v>0.92854999999999999</v>
      </c>
      <c r="C18">
        <v>0.89729999999999999</v>
      </c>
      <c r="D18">
        <v>0.86365000000000003</v>
      </c>
      <c r="E18">
        <v>0.8367</v>
      </c>
      <c r="F18">
        <v>0.82089999999999996</v>
      </c>
      <c r="G18">
        <v>0.79379999999999995</v>
      </c>
      <c r="H18">
        <v>0.78410000000000002</v>
      </c>
      <c r="I18">
        <v>0.76629999999999998</v>
      </c>
      <c r="J18">
        <v>0.75790000000000002</v>
      </c>
      <c r="K18">
        <v>0.73529999999999995</v>
      </c>
      <c r="L18">
        <v>0.67405000000000004</v>
      </c>
      <c r="M18">
        <v>0.62644999999999995</v>
      </c>
      <c r="N18">
        <v>0.56125000000000003</v>
      </c>
      <c r="O18">
        <v>0.52639999999999998</v>
      </c>
      <c r="P18">
        <v>0.48525000000000001</v>
      </c>
      <c r="Q18">
        <v>0.41465000000000002</v>
      </c>
      <c r="R18">
        <v>0.36065000000000003</v>
      </c>
    </row>
    <row r="19" spans="1:18" x14ac:dyDescent="0.2">
      <c r="A19">
        <v>18</v>
      </c>
      <c r="B19">
        <v>0.91795000000000004</v>
      </c>
      <c r="C19">
        <v>0.89419999999999999</v>
      </c>
      <c r="D19">
        <v>0.86355000000000004</v>
      </c>
      <c r="E19">
        <v>0.82574999999999998</v>
      </c>
      <c r="F19">
        <v>0.81984999999999997</v>
      </c>
      <c r="G19">
        <v>0.79100000000000004</v>
      </c>
      <c r="H19">
        <v>0.78325</v>
      </c>
      <c r="I19">
        <v>0.75995000000000001</v>
      </c>
      <c r="J19">
        <v>0.75954999999999995</v>
      </c>
      <c r="K19">
        <v>0.73055000000000003</v>
      </c>
      <c r="L19">
        <v>0.66564999999999996</v>
      </c>
      <c r="M19">
        <v>0.62605</v>
      </c>
      <c r="N19">
        <v>0.56115000000000004</v>
      </c>
      <c r="O19">
        <v>0.52595000000000003</v>
      </c>
      <c r="P19">
        <v>0.48449999999999999</v>
      </c>
      <c r="Q19">
        <v>0.41189999999999999</v>
      </c>
      <c r="R19">
        <v>0.36435000000000001</v>
      </c>
    </row>
    <row r="20" spans="1:18" x14ac:dyDescent="0.2">
      <c r="A20">
        <v>19</v>
      </c>
      <c r="B20">
        <v>0.91520000000000001</v>
      </c>
      <c r="C20">
        <v>0.88990000000000002</v>
      </c>
      <c r="D20">
        <v>0.86085</v>
      </c>
      <c r="E20">
        <v>0.82394999999999996</v>
      </c>
      <c r="F20">
        <v>0.82445000000000002</v>
      </c>
      <c r="G20">
        <v>0.79764999999999997</v>
      </c>
      <c r="H20">
        <v>0.78444999999999998</v>
      </c>
      <c r="I20">
        <v>0.76580000000000004</v>
      </c>
      <c r="J20">
        <v>0.75714999999999999</v>
      </c>
      <c r="K20">
        <v>0.73729999999999996</v>
      </c>
      <c r="L20">
        <v>0.67020000000000002</v>
      </c>
      <c r="M20">
        <v>0.62214999999999998</v>
      </c>
      <c r="N20">
        <v>0.56720000000000004</v>
      </c>
      <c r="O20">
        <v>0.52634999999999998</v>
      </c>
      <c r="P20">
        <v>0.48585</v>
      </c>
      <c r="Q20">
        <v>0.41170000000000001</v>
      </c>
      <c r="R20">
        <v>0.36575000000000002</v>
      </c>
    </row>
    <row r="21" spans="1:18" x14ac:dyDescent="0.2">
      <c r="A21">
        <v>20</v>
      </c>
      <c r="B21">
        <v>0.91515000000000002</v>
      </c>
      <c r="C21">
        <v>0.89559999999999995</v>
      </c>
      <c r="D21">
        <v>0.86309999999999998</v>
      </c>
      <c r="E21">
        <v>0.82784999999999997</v>
      </c>
      <c r="F21">
        <v>0.82540000000000002</v>
      </c>
      <c r="G21">
        <v>0.80369999999999997</v>
      </c>
      <c r="H21">
        <v>0.78739999999999999</v>
      </c>
      <c r="I21">
        <v>0.76785000000000003</v>
      </c>
      <c r="J21">
        <v>0.75349999999999995</v>
      </c>
      <c r="K21">
        <v>0.73780000000000001</v>
      </c>
      <c r="L21">
        <v>0.66895000000000004</v>
      </c>
      <c r="M21">
        <v>0.62570000000000003</v>
      </c>
      <c r="N21">
        <v>0.56225000000000003</v>
      </c>
      <c r="O21">
        <v>0.53125</v>
      </c>
      <c r="P21">
        <v>0.48080000000000001</v>
      </c>
      <c r="Q21">
        <v>0.41049999999999998</v>
      </c>
    </row>
    <row r="22" spans="1:18" x14ac:dyDescent="0.2">
      <c r="A22">
        <v>21</v>
      </c>
      <c r="B22">
        <v>0.92605000000000004</v>
      </c>
      <c r="C22">
        <v>0.89470000000000005</v>
      </c>
      <c r="D22">
        <v>0.85550000000000004</v>
      </c>
      <c r="E22">
        <v>0.83040000000000003</v>
      </c>
      <c r="F22">
        <v>0.82245000000000001</v>
      </c>
      <c r="G22">
        <v>0.80720000000000003</v>
      </c>
      <c r="H22">
        <v>0.78790000000000004</v>
      </c>
      <c r="I22">
        <v>0.76849999999999996</v>
      </c>
      <c r="J22">
        <v>0.75565000000000004</v>
      </c>
      <c r="K22">
        <v>0.74134999999999995</v>
      </c>
      <c r="L22">
        <v>0.66825000000000001</v>
      </c>
      <c r="M22">
        <v>0.62670000000000003</v>
      </c>
      <c r="N22">
        <v>0.55774999999999997</v>
      </c>
      <c r="O22">
        <v>0.53305000000000002</v>
      </c>
      <c r="P22">
        <v>0.47554999999999997</v>
      </c>
      <c r="Q22">
        <v>0.41570000000000001</v>
      </c>
    </row>
    <row r="23" spans="1:18" x14ac:dyDescent="0.2">
      <c r="A23">
        <v>22</v>
      </c>
      <c r="B23">
        <v>0.93110000000000004</v>
      </c>
      <c r="C23">
        <v>0.88444999999999996</v>
      </c>
      <c r="D23">
        <v>0.85745000000000005</v>
      </c>
      <c r="E23">
        <v>0.83030000000000004</v>
      </c>
      <c r="F23">
        <v>0.82140000000000002</v>
      </c>
      <c r="G23">
        <v>0.80959999999999999</v>
      </c>
      <c r="H23">
        <v>0.78979999999999995</v>
      </c>
      <c r="I23">
        <v>0.76915</v>
      </c>
      <c r="J23">
        <v>0.75675000000000003</v>
      </c>
      <c r="K23">
        <v>0.73760000000000003</v>
      </c>
      <c r="L23">
        <v>0.67135</v>
      </c>
      <c r="M23">
        <v>0.62534999999999996</v>
      </c>
      <c r="N23">
        <v>0.56040000000000001</v>
      </c>
      <c r="O23">
        <v>0.53059999999999996</v>
      </c>
      <c r="P23">
        <v>0.47804999999999997</v>
      </c>
      <c r="Q23">
        <v>0.41585</v>
      </c>
    </row>
    <row r="24" spans="1:18" x14ac:dyDescent="0.2">
      <c r="A24">
        <v>23</v>
      </c>
      <c r="B24">
        <v>0.91144999999999998</v>
      </c>
      <c r="C24">
        <v>0.87790000000000001</v>
      </c>
      <c r="D24">
        <v>0.86685000000000001</v>
      </c>
      <c r="E24">
        <v>0.83255000000000001</v>
      </c>
      <c r="F24">
        <v>0.81789999999999996</v>
      </c>
      <c r="G24">
        <v>0.80559999999999998</v>
      </c>
      <c r="H24">
        <v>0.78954999999999997</v>
      </c>
      <c r="I24">
        <v>0.77080000000000004</v>
      </c>
      <c r="J24">
        <v>0.74855000000000005</v>
      </c>
      <c r="K24">
        <v>0.72924999999999995</v>
      </c>
      <c r="L24">
        <v>0.66810000000000003</v>
      </c>
      <c r="M24">
        <v>0.62739999999999996</v>
      </c>
      <c r="N24">
        <v>0.56000000000000005</v>
      </c>
      <c r="O24">
        <v>0.52595000000000003</v>
      </c>
      <c r="P24">
        <v>0.47489999999999999</v>
      </c>
      <c r="Q24">
        <v>0.41970000000000002</v>
      </c>
    </row>
    <row r="25" spans="1:18" x14ac:dyDescent="0.2">
      <c r="A25">
        <v>24</v>
      </c>
      <c r="B25">
        <v>0.92520000000000002</v>
      </c>
      <c r="C25">
        <v>0.88849999999999996</v>
      </c>
      <c r="D25">
        <v>0.87109999999999999</v>
      </c>
      <c r="E25">
        <v>0.84379999999999999</v>
      </c>
      <c r="F25">
        <v>0.81399999999999995</v>
      </c>
      <c r="G25">
        <v>0.80189999999999995</v>
      </c>
      <c r="H25">
        <v>0.78580000000000005</v>
      </c>
      <c r="I25">
        <v>0.77154999999999996</v>
      </c>
      <c r="J25">
        <v>0.74809999999999999</v>
      </c>
      <c r="K25">
        <v>0.73709999999999998</v>
      </c>
      <c r="L25">
        <v>0.66884999999999994</v>
      </c>
      <c r="M25">
        <v>0.62570000000000003</v>
      </c>
      <c r="N25">
        <v>0.55664999999999998</v>
      </c>
      <c r="O25">
        <v>0.52615000000000001</v>
      </c>
      <c r="P25">
        <v>0.48120000000000002</v>
      </c>
      <c r="Q25">
        <v>0.42035</v>
      </c>
    </row>
    <row r="26" spans="1:18" x14ac:dyDescent="0.2">
      <c r="A26">
        <v>25</v>
      </c>
      <c r="B26">
        <v>0.90810000000000002</v>
      </c>
      <c r="C26">
        <v>0.89234999999999998</v>
      </c>
      <c r="D26">
        <v>0.86785000000000001</v>
      </c>
      <c r="E26">
        <v>0.84660000000000002</v>
      </c>
      <c r="F26">
        <v>0.82130000000000003</v>
      </c>
      <c r="G26">
        <v>0.79695000000000005</v>
      </c>
      <c r="H26">
        <v>0.78385000000000005</v>
      </c>
      <c r="I26">
        <v>0.76959999999999995</v>
      </c>
      <c r="J26">
        <v>0.75029999999999997</v>
      </c>
      <c r="K26">
        <v>0.73575000000000002</v>
      </c>
      <c r="L26">
        <v>0.66390000000000005</v>
      </c>
      <c r="M26">
        <v>0.62924999999999998</v>
      </c>
      <c r="N26">
        <v>0.55915000000000004</v>
      </c>
      <c r="O26">
        <v>0.52754999999999996</v>
      </c>
      <c r="P26">
        <v>0.48215000000000002</v>
      </c>
    </row>
    <row r="27" spans="1:18" x14ac:dyDescent="0.2">
      <c r="A27">
        <v>26</v>
      </c>
      <c r="B27">
        <v>0.92174999999999996</v>
      </c>
      <c r="C27">
        <v>0.89095000000000002</v>
      </c>
      <c r="D27">
        <v>0.85675000000000001</v>
      </c>
      <c r="E27">
        <v>0.85235000000000005</v>
      </c>
      <c r="F27">
        <v>0.82079999999999997</v>
      </c>
      <c r="G27">
        <v>0.7923</v>
      </c>
      <c r="H27">
        <v>0.78654999999999997</v>
      </c>
      <c r="I27">
        <v>0.77244999999999997</v>
      </c>
      <c r="J27">
        <v>0.74924999999999997</v>
      </c>
      <c r="K27">
        <v>0.7359</v>
      </c>
      <c r="L27">
        <v>0.67315000000000003</v>
      </c>
      <c r="M27">
        <v>0.62734999999999996</v>
      </c>
      <c r="N27">
        <v>0.55935000000000001</v>
      </c>
      <c r="O27">
        <v>0.52954999999999997</v>
      </c>
      <c r="P27">
        <v>0.48354999999999998</v>
      </c>
    </row>
    <row r="28" spans="1:18" x14ac:dyDescent="0.2">
      <c r="A28">
        <v>27</v>
      </c>
      <c r="B28">
        <v>0.91795000000000004</v>
      </c>
      <c r="C28">
        <v>0.88295000000000001</v>
      </c>
      <c r="D28">
        <v>0.86034999999999995</v>
      </c>
      <c r="E28">
        <v>0.84989999999999999</v>
      </c>
      <c r="F28">
        <v>0.81540000000000001</v>
      </c>
      <c r="G28">
        <v>0.79490000000000005</v>
      </c>
      <c r="H28">
        <v>0.78695000000000004</v>
      </c>
      <c r="I28">
        <v>0.77185000000000004</v>
      </c>
      <c r="J28">
        <v>0.75334999999999996</v>
      </c>
      <c r="K28">
        <v>0.74590000000000001</v>
      </c>
      <c r="L28">
        <v>0.67125000000000001</v>
      </c>
      <c r="M28">
        <v>0.62290000000000001</v>
      </c>
      <c r="N28">
        <v>0.56399999999999995</v>
      </c>
      <c r="O28">
        <v>0.52810000000000001</v>
      </c>
      <c r="P28">
        <v>0.48485</v>
      </c>
    </row>
    <row r="29" spans="1:18" x14ac:dyDescent="0.2">
      <c r="A29">
        <v>28</v>
      </c>
      <c r="B29">
        <v>0.91590000000000005</v>
      </c>
      <c r="C29">
        <v>0.88624999999999998</v>
      </c>
      <c r="D29">
        <v>0.87219999999999998</v>
      </c>
      <c r="E29">
        <v>0.85099999999999998</v>
      </c>
      <c r="F29">
        <v>0.81794999999999995</v>
      </c>
      <c r="G29">
        <v>0.79630000000000001</v>
      </c>
      <c r="H29">
        <v>0.7792</v>
      </c>
      <c r="I29">
        <v>0.76160000000000005</v>
      </c>
      <c r="J29">
        <v>0.75409999999999999</v>
      </c>
      <c r="K29">
        <v>0.74819999999999998</v>
      </c>
      <c r="L29">
        <v>0.6744</v>
      </c>
      <c r="M29">
        <v>0.61970000000000003</v>
      </c>
      <c r="N29">
        <v>0.55800000000000005</v>
      </c>
      <c r="O29">
        <v>0.52370000000000005</v>
      </c>
      <c r="P29">
        <v>0.48149999999999998</v>
      </c>
    </row>
    <row r="30" spans="1:18" x14ac:dyDescent="0.2">
      <c r="A30">
        <v>29</v>
      </c>
      <c r="B30">
        <v>0.91915000000000002</v>
      </c>
      <c r="C30">
        <v>0.89500000000000002</v>
      </c>
      <c r="D30">
        <v>0.87275000000000003</v>
      </c>
      <c r="E30">
        <v>0.84504999999999997</v>
      </c>
      <c r="F30">
        <v>0.82464999999999999</v>
      </c>
      <c r="G30">
        <v>0.79874999999999996</v>
      </c>
      <c r="H30">
        <v>0.77854999999999996</v>
      </c>
      <c r="I30">
        <v>0.76385000000000003</v>
      </c>
      <c r="J30">
        <v>0.75549999999999995</v>
      </c>
      <c r="K30">
        <v>0.75065000000000004</v>
      </c>
      <c r="L30">
        <v>0.67390000000000005</v>
      </c>
      <c r="M30">
        <v>0.62050000000000005</v>
      </c>
      <c r="N30">
        <v>0.55295000000000005</v>
      </c>
      <c r="O30">
        <v>0.52470000000000006</v>
      </c>
      <c r="P30">
        <v>0.48070000000000002</v>
      </c>
    </row>
    <row r="31" spans="1:18" x14ac:dyDescent="0.2">
      <c r="A31">
        <v>30</v>
      </c>
      <c r="B31">
        <v>0.89905000000000002</v>
      </c>
      <c r="C31">
        <v>0.89144999999999996</v>
      </c>
      <c r="D31">
        <v>0.86729999999999996</v>
      </c>
      <c r="E31">
        <v>0.83865000000000001</v>
      </c>
      <c r="F31">
        <v>0.82199999999999995</v>
      </c>
      <c r="G31">
        <v>0.79759999999999998</v>
      </c>
      <c r="H31">
        <v>0.78115000000000001</v>
      </c>
      <c r="I31">
        <v>0.76754999999999995</v>
      </c>
      <c r="J31">
        <v>0.753</v>
      </c>
      <c r="K31">
        <v>0.74985000000000002</v>
      </c>
      <c r="L31">
        <v>0.68045</v>
      </c>
      <c r="M31">
        <v>0.62390000000000001</v>
      </c>
      <c r="N31">
        <v>0.55654999999999999</v>
      </c>
      <c r="O31">
        <v>0.52070000000000005</v>
      </c>
    </row>
    <row r="32" spans="1:18" x14ac:dyDescent="0.2">
      <c r="A32">
        <v>31</v>
      </c>
      <c r="B32">
        <v>0.93230000000000002</v>
      </c>
      <c r="C32">
        <v>0.8931</v>
      </c>
      <c r="D32">
        <v>0.85465000000000002</v>
      </c>
      <c r="E32">
        <v>0.83399999999999996</v>
      </c>
      <c r="F32">
        <v>0.82030000000000003</v>
      </c>
      <c r="G32">
        <v>0.79859999999999998</v>
      </c>
      <c r="H32">
        <v>0.77470000000000006</v>
      </c>
      <c r="I32">
        <v>0.76900000000000002</v>
      </c>
      <c r="J32">
        <v>0.75875000000000004</v>
      </c>
      <c r="K32">
        <v>0.74770000000000003</v>
      </c>
      <c r="L32">
        <v>0.68364999999999998</v>
      </c>
      <c r="M32">
        <v>0.61904999999999999</v>
      </c>
      <c r="N32">
        <v>0.55610000000000004</v>
      </c>
      <c r="O32">
        <v>0.5212</v>
      </c>
    </row>
    <row r="33" spans="1:15" x14ac:dyDescent="0.2">
      <c r="A33">
        <v>32</v>
      </c>
      <c r="B33">
        <v>0.92395000000000005</v>
      </c>
      <c r="C33">
        <v>0.88965000000000005</v>
      </c>
      <c r="D33">
        <v>0.85494999999999999</v>
      </c>
      <c r="E33">
        <v>0.83420000000000005</v>
      </c>
      <c r="F33">
        <v>0.82220000000000004</v>
      </c>
      <c r="G33">
        <v>0.79364999999999997</v>
      </c>
      <c r="H33">
        <v>0.78010000000000002</v>
      </c>
      <c r="I33">
        <v>0.76929999999999998</v>
      </c>
      <c r="J33">
        <v>0.75900000000000001</v>
      </c>
      <c r="K33">
        <v>0.74824999999999997</v>
      </c>
      <c r="L33">
        <v>0.68120000000000003</v>
      </c>
      <c r="M33">
        <v>0.62175000000000002</v>
      </c>
      <c r="N33">
        <v>0.55894999999999995</v>
      </c>
      <c r="O33">
        <v>0.51739999999999997</v>
      </c>
    </row>
    <row r="34" spans="1:15" x14ac:dyDescent="0.2">
      <c r="A34">
        <v>33</v>
      </c>
      <c r="B34">
        <v>0.92154999999999998</v>
      </c>
      <c r="C34">
        <v>0.88260000000000005</v>
      </c>
      <c r="D34">
        <v>0.85660000000000003</v>
      </c>
      <c r="E34">
        <v>0.83150000000000002</v>
      </c>
      <c r="F34">
        <v>0.82035000000000002</v>
      </c>
      <c r="G34">
        <v>0.78859999999999997</v>
      </c>
      <c r="H34">
        <v>0.78159999999999996</v>
      </c>
      <c r="I34">
        <v>0.76800000000000002</v>
      </c>
      <c r="J34">
        <v>0.76100000000000001</v>
      </c>
      <c r="K34">
        <v>0.75149999999999995</v>
      </c>
      <c r="L34">
        <v>0.68810000000000004</v>
      </c>
      <c r="M34">
        <v>0.62355000000000005</v>
      </c>
      <c r="N34">
        <v>0.56320000000000003</v>
      </c>
      <c r="O34">
        <v>0.51529999999999998</v>
      </c>
    </row>
    <row r="35" spans="1:15" x14ac:dyDescent="0.2">
      <c r="A35">
        <v>34</v>
      </c>
      <c r="B35">
        <v>0.93115000000000003</v>
      </c>
      <c r="C35">
        <v>0.88639999999999997</v>
      </c>
      <c r="D35">
        <v>0.86114999999999997</v>
      </c>
      <c r="E35">
        <v>0.83684999999999998</v>
      </c>
      <c r="F35">
        <v>0.82250000000000001</v>
      </c>
      <c r="G35">
        <v>0.7923</v>
      </c>
      <c r="H35">
        <v>0.78444999999999998</v>
      </c>
      <c r="I35">
        <v>0.76654999999999995</v>
      </c>
      <c r="J35">
        <v>0.75949999999999995</v>
      </c>
      <c r="K35">
        <v>0.74524999999999997</v>
      </c>
      <c r="L35">
        <v>0.68220000000000003</v>
      </c>
      <c r="M35">
        <v>0.62370000000000003</v>
      </c>
      <c r="N35">
        <v>0.56520000000000004</v>
      </c>
      <c r="O35">
        <v>0.51970000000000005</v>
      </c>
    </row>
    <row r="36" spans="1:15" x14ac:dyDescent="0.2">
      <c r="A36">
        <v>35</v>
      </c>
      <c r="B36">
        <v>0.91420000000000001</v>
      </c>
      <c r="C36">
        <v>0.88870000000000005</v>
      </c>
      <c r="D36">
        <v>0.86260000000000003</v>
      </c>
      <c r="E36">
        <v>0.84119999999999995</v>
      </c>
      <c r="F36">
        <v>0.82150000000000001</v>
      </c>
      <c r="G36">
        <v>0.79384999999999994</v>
      </c>
      <c r="H36">
        <v>0.78605000000000003</v>
      </c>
      <c r="I36">
        <v>0.77139999999999997</v>
      </c>
      <c r="J36">
        <v>0.75900000000000001</v>
      </c>
      <c r="K36">
        <v>0.75044999999999995</v>
      </c>
      <c r="L36">
        <v>0.68454999999999999</v>
      </c>
      <c r="M36">
        <v>0.62385000000000002</v>
      </c>
      <c r="N36">
        <v>0.56635000000000002</v>
      </c>
    </row>
    <row r="37" spans="1:15" x14ac:dyDescent="0.2">
      <c r="A37">
        <v>36</v>
      </c>
      <c r="B37">
        <v>0.9214</v>
      </c>
      <c r="C37">
        <v>0.88219999999999998</v>
      </c>
      <c r="D37">
        <v>0.85629999999999995</v>
      </c>
      <c r="E37">
        <v>0.83565</v>
      </c>
      <c r="F37">
        <v>0.81950000000000001</v>
      </c>
      <c r="G37">
        <v>0.80054999999999998</v>
      </c>
      <c r="H37">
        <v>0.78874999999999995</v>
      </c>
      <c r="I37">
        <v>0.7752</v>
      </c>
      <c r="J37">
        <v>0.76044999999999996</v>
      </c>
      <c r="K37">
        <v>0.74960000000000004</v>
      </c>
      <c r="L37">
        <v>0.68049999999999999</v>
      </c>
      <c r="M37">
        <v>0.62214999999999998</v>
      </c>
      <c r="N37">
        <v>0.56794999999999995</v>
      </c>
    </row>
    <row r="38" spans="1:15" x14ac:dyDescent="0.2">
      <c r="A38">
        <v>37</v>
      </c>
      <c r="B38">
        <v>0.92559999999999998</v>
      </c>
      <c r="C38">
        <v>0.88485000000000003</v>
      </c>
      <c r="D38">
        <v>0.85404999999999998</v>
      </c>
      <c r="E38">
        <v>0.83225000000000005</v>
      </c>
      <c r="F38">
        <v>0.81705000000000005</v>
      </c>
      <c r="G38">
        <v>0.8034</v>
      </c>
      <c r="H38">
        <v>0.79720000000000002</v>
      </c>
      <c r="I38">
        <v>0.77580000000000005</v>
      </c>
      <c r="J38">
        <v>0.76285000000000003</v>
      </c>
      <c r="K38">
        <v>0.75019999999999998</v>
      </c>
      <c r="L38">
        <v>0.6845</v>
      </c>
      <c r="M38">
        <v>0.62539999999999996</v>
      </c>
      <c r="N38">
        <v>0.57020000000000004</v>
      </c>
    </row>
    <row r="39" spans="1:15" x14ac:dyDescent="0.2">
      <c r="A39">
        <v>38</v>
      </c>
      <c r="B39">
        <v>0.91579999999999995</v>
      </c>
      <c r="C39">
        <v>0.89980000000000004</v>
      </c>
      <c r="D39">
        <v>0.85450000000000004</v>
      </c>
      <c r="E39">
        <v>0.84040000000000004</v>
      </c>
      <c r="F39">
        <v>0.81584999999999996</v>
      </c>
      <c r="G39">
        <v>0.80684999999999996</v>
      </c>
      <c r="H39">
        <v>0.7974</v>
      </c>
      <c r="I39">
        <v>0.77910000000000001</v>
      </c>
      <c r="J39">
        <v>0.76415</v>
      </c>
      <c r="K39">
        <v>0.74560000000000004</v>
      </c>
      <c r="L39">
        <v>0.6875</v>
      </c>
      <c r="M39">
        <v>0.62455000000000005</v>
      </c>
      <c r="N39">
        <v>0.57110000000000005</v>
      </c>
    </row>
    <row r="40" spans="1:15" x14ac:dyDescent="0.2">
      <c r="A40">
        <v>39</v>
      </c>
      <c r="B40">
        <v>0.92620000000000002</v>
      </c>
      <c r="C40">
        <v>0.89715</v>
      </c>
      <c r="D40">
        <v>0.86209999999999998</v>
      </c>
      <c r="E40">
        <v>0.83620000000000005</v>
      </c>
      <c r="F40">
        <v>0.81110000000000004</v>
      </c>
      <c r="G40">
        <v>0.8115</v>
      </c>
      <c r="H40">
        <v>0.79384999999999994</v>
      </c>
      <c r="I40">
        <v>0.77595000000000003</v>
      </c>
      <c r="J40">
        <v>0.76044999999999996</v>
      </c>
      <c r="K40">
        <v>0.74865000000000004</v>
      </c>
      <c r="L40">
        <v>0.67969999999999997</v>
      </c>
      <c r="M40">
        <v>0.62690000000000001</v>
      </c>
      <c r="N40">
        <v>0.57540000000000002</v>
      </c>
    </row>
    <row r="41" spans="1:15" x14ac:dyDescent="0.2">
      <c r="A41">
        <v>40</v>
      </c>
      <c r="B41">
        <v>0.93415000000000004</v>
      </c>
      <c r="C41">
        <v>0.88815</v>
      </c>
      <c r="D41">
        <v>0.86944999999999995</v>
      </c>
      <c r="E41">
        <v>0.84235000000000004</v>
      </c>
      <c r="F41">
        <v>0.81320000000000003</v>
      </c>
      <c r="G41">
        <v>0.81145</v>
      </c>
      <c r="H41">
        <v>0.79415000000000002</v>
      </c>
      <c r="I41">
        <v>0.77495000000000003</v>
      </c>
      <c r="J41">
        <v>0.75944999999999996</v>
      </c>
      <c r="K41">
        <v>0.74429999999999996</v>
      </c>
      <c r="L41">
        <v>0.68179999999999996</v>
      </c>
      <c r="M41">
        <v>0.62465000000000004</v>
      </c>
    </row>
    <row r="42" spans="1:15" x14ac:dyDescent="0.2">
      <c r="A42">
        <v>41</v>
      </c>
      <c r="B42">
        <v>0.92800000000000005</v>
      </c>
      <c r="C42">
        <v>0.88800000000000001</v>
      </c>
      <c r="D42">
        <v>0.87534999999999996</v>
      </c>
      <c r="E42">
        <v>0.83989999999999998</v>
      </c>
      <c r="F42">
        <v>0.8175</v>
      </c>
      <c r="G42">
        <v>0.80320000000000003</v>
      </c>
      <c r="H42">
        <v>0.79610000000000003</v>
      </c>
      <c r="I42">
        <v>0.78075000000000006</v>
      </c>
      <c r="J42">
        <v>0.75749999999999995</v>
      </c>
      <c r="K42">
        <v>0.74409999999999998</v>
      </c>
      <c r="L42">
        <v>0.67400000000000004</v>
      </c>
      <c r="M42">
        <v>0.63124999999999998</v>
      </c>
    </row>
    <row r="43" spans="1:15" x14ac:dyDescent="0.2">
      <c r="A43">
        <v>42</v>
      </c>
      <c r="B43">
        <v>0.91620000000000001</v>
      </c>
      <c r="C43">
        <v>0.89119999999999999</v>
      </c>
      <c r="D43">
        <v>0.879</v>
      </c>
      <c r="E43">
        <v>0.83599999999999997</v>
      </c>
      <c r="F43">
        <v>0.81935000000000002</v>
      </c>
      <c r="G43">
        <v>0.80495000000000005</v>
      </c>
      <c r="H43">
        <v>0.79420000000000002</v>
      </c>
      <c r="I43">
        <v>0.78149999999999997</v>
      </c>
      <c r="J43">
        <v>0.76265000000000005</v>
      </c>
      <c r="K43">
        <v>0.74124999999999996</v>
      </c>
      <c r="L43">
        <v>0.67654999999999998</v>
      </c>
      <c r="M43">
        <v>0.62175000000000002</v>
      </c>
    </row>
    <row r="44" spans="1:15" x14ac:dyDescent="0.2">
      <c r="A44">
        <v>43</v>
      </c>
      <c r="B44">
        <v>0.93135000000000001</v>
      </c>
      <c r="C44">
        <v>0.88680000000000003</v>
      </c>
      <c r="D44">
        <v>0.86870000000000003</v>
      </c>
      <c r="E44">
        <v>0.83289999999999997</v>
      </c>
      <c r="F44">
        <v>0.82320000000000004</v>
      </c>
      <c r="G44">
        <v>0.80769999999999997</v>
      </c>
      <c r="H44">
        <v>0.78949999999999998</v>
      </c>
      <c r="I44">
        <v>0.78659999999999997</v>
      </c>
      <c r="J44">
        <v>0.76259999999999994</v>
      </c>
      <c r="K44">
        <v>0.74434999999999996</v>
      </c>
      <c r="L44">
        <v>0.67215000000000003</v>
      </c>
      <c r="M44">
        <v>0.62450000000000006</v>
      </c>
    </row>
    <row r="45" spans="1:15" x14ac:dyDescent="0.2">
      <c r="A45">
        <v>44</v>
      </c>
      <c r="B45">
        <v>0.93105000000000004</v>
      </c>
      <c r="C45">
        <v>0.89385000000000003</v>
      </c>
      <c r="D45">
        <v>0.86555000000000004</v>
      </c>
      <c r="E45">
        <v>0.83209999999999995</v>
      </c>
      <c r="F45">
        <v>0.82679999999999998</v>
      </c>
      <c r="G45">
        <v>0.81189999999999996</v>
      </c>
      <c r="H45">
        <v>0.79049999999999998</v>
      </c>
      <c r="I45">
        <v>0.78305000000000002</v>
      </c>
      <c r="J45">
        <v>0.75985000000000003</v>
      </c>
      <c r="K45">
        <v>0.74519999999999997</v>
      </c>
      <c r="L45">
        <v>0.67049999999999998</v>
      </c>
      <c r="M45">
        <v>0.62365000000000004</v>
      </c>
    </row>
    <row r="46" spans="1:15" x14ac:dyDescent="0.2">
      <c r="A46">
        <v>45</v>
      </c>
      <c r="B46">
        <v>0.91359999999999997</v>
      </c>
      <c r="C46">
        <v>0.88290000000000002</v>
      </c>
      <c r="D46">
        <v>0.86685000000000001</v>
      </c>
      <c r="E46">
        <v>0.83994999999999997</v>
      </c>
      <c r="F46">
        <v>0.82569999999999999</v>
      </c>
      <c r="G46">
        <v>0.80495000000000005</v>
      </c>
      <c r="H46">
        <v>0.78864999999999996</v>
      </c>
      <c r="I46">
        <v>0.78539999999999999</v>
      </c>
      <c r="J46">
        <v>0.75439999999999996</v>
      </c>
      <c r="K46">
        <v>0.74734999999999996</v>
      </c>
      <c r="L46">
        <v>0.66935</v>
      </c>
    </row>
    <row r="47" spans="1:15" x14ac:dyDescent="0.2">
      <c r="A47">
        <v>46</v>
      </c>
      <c r="B47">
        <v>0.91654999999999998</v>
      </c>
      <c r="C47">
        <v>0.88314999999999999</v>
      </c>
      <c r="D47">
        <v>0.87244999999999995</v>
      </c>
      <c r="E47">
        <v>0.84499999999999997</v>
      </c>
      <c r="F47">
        <v>0.82609999999999995</v>
      </c>
      <c r="G47">
        <v>0.79920000000000002</v>
      </c>
      <c r="H47">
        <v>0.78534999999999999</v>
      </c>
      <c r="I47">
        <v>0.78434999999999999</v>
      </c>
      <c r="J47">
        <v>0.74480000000000002</v>
      </c>
      <c r="K47">
        <v>0.74975000000000003</v>
      </c>
      <c r="L47">
        <v>0.66739999999999999</v>
      </c>
    </row>
    <row r="48" spans="1:15" x14ac:dyDescent="0.2">
      <c r="A48">
        <v>47</v>
      </c>
      <c r="B48">
        <v>0.91815000000000002</v>
      </c>
      <c r="C48">
        <v>0.89015</v>
      </c>
      <c r="D48">
        <v>0.87090000000000001</v>
      </c>
      <c r="E48">
        <v>0.84360000000000002</v>
      </c>
      <c r="F48">
        <v>0.82184999999999997</v>
      </c>
      <c r="G48">
        <v>0.8</v>
      </c>
      <c r="H48">
        <v>0.78400000000000003</v>
      </c>
      <c r="I48">
        <v>0.78515000000000001</v>
      </c>
      <c r="J48">
        <v>0.74714999999999998</v>
      </c>
      <c r="K48">
        <v>0.74680000000000002</v>
      </c>
      <c r="L48">
        <v>0.66825000000000001</v>
      </c>
    </row>
    <row r="49" spans="1:12" x14ac:dyDescent="0.2">
      <c r="A49">
        <v>48</v>
      </c>
      <c r="B49">
        <v>0.91564999999999996</v>
      </c>
      <c r="C49">
        <v>0.89124999999999999</v>
      </c>
      <c r="D49">
        <v>0.86460000000000004</v>
      </c>
      <c r="E49">
        <v>0.84370000000000001</v>
      </c>
      <c r="F49">
        <v>0.81340000000000001</v>
      </c>
      <c r="G49">
        <v>0.79620000000000002</v>
      </c>
      <c r="H49">
        <v>0.78244999999999998</v>
      </c>
      <c r="I49">
        <v>0.78195000000000003</v>
      </c>
      <c r="J49">
        <v>0.75180000000000002</v>
      </c>
      <c r="K49">
        <v>0.74470000000000003</v>
      </c>
      <c r="L49">
        <v>0.66869999999999996</v>
      </c>
    </row>
    <row r="50" spans="1:12" x14ac:dyDescent="0.2">
      <c r="A50">
        <v>49</v>
      </c>
      <c r="B50">
        <v>0.92035</v>
      </c>
      <c r="C50">
        <v>0.88554999999999995</v>
      </c>
      <c r="D50">
        <v>0.87165000000000004</v>
      </c>
      <c r="E50">
        <v>0.84060000000000001</v>
      </c>
      <c r="F50">
        <v>0.81420000000000003</v>
      </c>
      <c r="G50">
        <v>0.79315000000000002</v>
      </c>
      <c r="H50">
        <v>0.78600000000000003</v>
      </c>
      <c r="I50">
        <v>0.78369999999999995</v>
      </c>
      <c r="J50">
        <v>0.74914999999999998</v>
      </c>
      <c r="K50">
        <v>0.74185000000000001</v>
      </c>
      <c r="L50">
        <v>0.66930000000000001</v>
      </c>
    </row>
    <row r="51" spans="1:12" x14ac:dyDescent="0.2">
      <c r="A51">
        <v>50</v>
      </c>
      <c r="B51">
        <v>0.91920000000000002</v>
      </c>
      <c r="C51">
        <v>0.88815</v>
      </c>
      <c r="D51">
        <v>0.86199999999999999</v>
      </c>
      <c r="E51">
        <v>0.84175</v>
      </c>
      <c r="F51">
        <v>0.81320000000000003</v>
      </c>
      <c r="G51">
        <v>0.79454999999999998</v>
      </c>
      <c r="H51">
        <v>0.79279999999999995</v>
      </c>
      <c r="I51">
        <v>0.78334999999999999</v>
      </c>
      <c r="J51">
        <v>0.74509999999999998</v>
      </c>
      <c r="K51">
        <v>0.74399999999999999</v>
      </c>
    </row>
    <row r="52" spans="1:12" x14ac:dyDescent="0.2">
      <c r="A52">
        <v>51</v>
      </c>
      <c r="B52">
        <v>0.9254</v>
      </c>
      <c r="C52">
        <v>0.88854999999999995</v>
      </c>
      <c r="D52">
        <v>0.86319999999999997</v>
      </c>
      <c r="E52">
        <v>0.84794999999999998</v>
      </c>
      <c r="F52">
        <v>0.81440000000000001</v>
      </c>
      <c r="G52">
        <v>0.8</v>
      </c>
      <c r="H52">
        <v>0.7843</v>
      </c>
      <c r="I52">
        <v>0.77180000000000004</v>
      </c>
      <c r="J52">
        <v>0.74104999999999999</v>
      </c>
      <c r="K52">
        <v>0.74095</v>
      </c>
    </row>
    <row r="53" spans="1:12" x14ac:dyDescent="0.2">
      <c r="A53">
        <v>52</v>
      </c>
      <c r="B53">
        <v>0.91220000000000001</v>
      </c>
      <c r="C53">
        <v>0.88929999999999998</v>
      </c>
      <c r="D53">
        <v>0.86099999999999999</v>
      </c>
      <c r="E53">
        <v>0.84240000000000004</v>
      </c>
      <c r="F53">
        <v>0.81679999999999997</v>
      </c>
      <c r="G53">
        <v>0.80105000000000004</v>
      </c>
      <c r="H53">
        <v>0.7873</v>
      </c>
      <c r="I53">
        <v>0.76900000000000002</v>
      </c>
      <c r="J53">
        <v>0.74345000000000006</v>
      </c>
      <c r="K53">
        <v>0.74560000000000004</v>
      </c>
    </row>
    <row r="54" spans="1:12" x14ac:dyDescent="0.2">
      <c r="A54">
        <v>53</v>
      </c>
      <c r="B54">
        <v>0.91859999999999997</v>
      </c>
      <c r="C54">
        <v>0.88260000000000005</v>
      </c>
      <c r="D54">
        <v>0.85809999999999997</v>
      </c>
      <c r="E54">
        <v>0.84060000000000001</v>
      </c>
      <c r="F54">
        <v>0.82450000000000001</v>
      </c>
      <c r="G54">
        <v>0.80569999999999997</v>
      </c>
      <c r="H54">
        <v>0.78374999999999995</v>
      </c>
      <c r="I54">
        <v>0.76624999999999999</v>
      </c>
      <c r="J54">
        <v>0.74514999999999998</v>
      </c>
      <c r="K54">
        <v>0.74590000000000001</v>
      </c>
    </row>
    <row r="55" spans="1:12" x14ac:dyDescent="0.2">
      <c r="A55">
        <v>54</v>
      </c>
      <c r="B55">
        <v>0.91959999999999997</v>
      </c>
      <c r="C55">
        <v>0.88244999999999996</v>
      </c>
      <c r="D55">
        <v>0.85050000000000003</v>
      </c>
      <c r="E55">
        <v>0.83845000000000003</v>
      </c>
      <c r="F55">
        <v>0.82979999999999998</v>
      </c>
      <c r="G55">
        <v>0.80459999999999998</v>
      </c>
      <c r="H55">
        <v>0.78769999999999996</v>
      </c>
      <c r="I55">
        <v>0.76180000000000003</v>
      </c>
      <c r="J55">
        <v>0.74985000000000002</v>
      </c>
      <c r="K55">
        <v>0.74385000000000001</v>
      </c>
    </row>
    <row r="56" spans="1:12" x14ac:dyDescent="0.2">
      <c r="A56">
        <v>55</v>
      </c>
      <c r="B56">
        <v>0.91320000000000001</v>
      </c>
      <c r="C56">
        <v>0.89380000000000004</v>
      </c>
      <c r="D56">
        <v>0.85509999999999997</v>
      </c>
      <c r="E56">
        <v>0.83955000000000002</v>
      </c>
      <c r="F56">
        <v>0.82630000000000003</v>
      </c>
      <c r="G56">
        <v>0.81120000000000003</v>
      </c>
      <c r="H56">
        <v>0.78634999999999999</v>
      </c>
      <c r="I56">
        <v>0.76349999999999996</v>
      </c>
      <c r="J56">
        <v>0.75060000000000004</v>
      </c>
    </row>
    <row r="57" spans="1:12" x14ac:dyDescent="0.2">
      <c r="A57">
        <v>56</v>
      </c>
      <c r="B57">
        <v>0.92225000000000001</v>
      </c>
      <c r="C57">
        <v>0.88254999999999995</v>
      </c>
      <c r="D57">
        <v>0.86899999999999999</v>
      </c>
      <c r="E57">
        <v>0.84130000000000005</v>
      </c>
      <c r="F57">
        <v>0.81799999999999995</v>
      </c>
      <c r="G57">
        <v>0.80905000000000005</v>
      </c>
      <c r="H57">
        <v>0.78025</v>
      </c>
      <c r="I57">
        <v>0.76315</v>
      </c>
    </row>
    <row r="58" spans="1:12" x14ac:dyDescent="0.2">
      <c r="A58">
        <v>57</v>
      </c>
      <c r="B58">
        <v>0.92120000000000002</v>
      </c>
      <c r="C58">
        <v>0.88109999999999999</v>
      </c>
      <c r="D58">
        <v>0.87170000000000003</v>
      </c>
      <c r="E58">
        <v>0.84379999999999999</v>
      </c>
      <c r="F58">
        <v>0.81605000000000005</v>
      </c>
      <c r="G58">
        <v>0.80625000000000002</v>
      </c>
      <c r="H58">
        <v>0.78480000000000005</v>
      </c>
    </row>
    <row r="59" spans="1:12" x14ac:dyDescent="0.2">
      <c r="A59">
        <v>58</v>
      </c>
      <c r="B59">
        <v>0.92559999999999998</v>
      </c>
      <c r="C59">
        <v>0.88119999999999998</v>
      </c>
      <c r="D59">
        <v>0.87355000000000005</v>
      </c>
      <c r="E59">
        <v>0.84860000000000002</v>
      </c>
      <c r="F59">
        <v>0.81415000000000004</v>
      </c>
      <c r="G59">
        <v>0.80259999999999998</v>
      </c>
    </row>
    <row r="60" spans="1:12" x14ac:dyDescent="0.2">
      <c r="A60">
        <v>59</v>
      </c>
      <c r="B60">
        <v>0.92410000000000003</v>
      </c>
      <c r="C60">
        <v>0.89429999999999998</v>
      </c>
      <c r="D60">
        <v>0.86750000000000005</v>
      </c>
      <c r="E60">
        <v>0.84589999999999999</v>
      </c>
      <c r="F60">
        <v>0.81630000000000003</v>
      </c>
    </row>
    <row r="61" spans="1:12" x14ac:dyDescent="0.2">
      <c r="A61">
        <v>60</v>
      </c>
      <c r="B61">
        <v>0.91569999999999996</v>
      </c>
      <c r="C61">
        <v>0.88834999999999997</v>
      </c>
      <c r="D61">
        <v>0.87090000000000001</v>
      </c>
      <c r="E61">
        <v>0.83455000000000001</v>
      </c>
    </row>
    <row r="62" spans="1:12" x14ac:dyDescent="0.2">
      <c r="A62">
        <v>61</v>
      </c>
      <c r="B62">
        <v>0.92815000000000003</v>
      </c>
      <c r="C62">
        <v>0.88385000000000002</v>
      </c>
      <c r="D62">
        <v>0.86960000000000004</v>
      </c>
    </row>
    <row r="63" spans="1:12" x14ac:dyDescent="0.2">
      <c r="A63">
        <v>62</v>
      </c>
      <c r="B63">
        <v>0.93059999999999998</v>
      </c>
      <c r="C63">
        <v>0.88190000000000002</v>
      </c>
    </row>
    <row r="64" spans="1:12" x14ac:dyDescent="0.2">
      <c r="A64">
        <v>63</v>
      </c>
      <c r="B64">
        <v>0.93</v>
      </c>
    </row>
    <row r="65" spans="1:1" x14ac:dyDescent="0.2">
      <c r="A65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5"/>
  <sheetViews>
    <sheetView workbookViewId="0">
      <pane ySplit="1" topLeftCell="A2" activePane="bottomLeft" state="frozen"/>
      <selection pane="bottomLeft" activeCell="I16" sqref="I16"/>
    </sheetView>
  </sheetViews>
  <sheetFormatPr baseColWidth="10" defaultColWidth="11.5" defaultRowHeight="15" x14ac:dyDescent="0.2"/>
  <sheetData>
    <row r="1" spans="1:21" x14ac:dyDescent="0.2">
      <c r="A1" t="s">
        <v>36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30</v>
      </c>
      <c r="P1">
        <v>35</v>
      </c>
      <c r="Q1">
        <v>40</v>
      </c>
      <c r="R1">
        <v>45</v>
      </c>
      <c r="S1">
        <v>50</v>
      </c>
      <c r="T1">
        <v>55</v>
      </c>
      <c r="U1">
        <v>60</v>
      </c>
    </row>
    <row r="2" spans="1:21" x14ac:dyDescent="0.2">
      <c r="A2">
        <v>1</v>
      </c>
      <c r="B2">
        <f xml:space="preserve"> (2/PI()) * ATAN(SQRT(64-B1)/SQRT(B1))</f>
        <v>0.92021382465046364</v>
      </c>
      <c r="C2">
        <f>(2/PI())*ATAN(SQRT(64-C1)/SQRT(C1))</f>
        <v>0.88686591774267887</v>
      </c>
      <c r="D2">
        <f t="shared" ref="D2:U2" si="0">(2/PI())*ATAN(SQRT(64-D1)/SQRT(D1))</f>
        <v>0.8610675931406383</v>
      </c>
      <c r="E2">
        <f t="shared" si="0"/>
        <v>0.8391387534896676</v>
      </c>
      <c r="F2">
        <f t="shared" si="0"/>
        <v>0.81965697240420909</v>
      </c>
      <c r="G2">
        <f t="shared" si="0"/>
        <v>0.80189395724367374</v>
      </c>
      <c r="H2">
        <f t="shared" si="0"/>
        <v>0.78541759514970577</v>
      </c>
      <c r="I2">
        <f t="shared" si="0"/>
        <v>0.76994654383738415</v>
      </c>
      <c r="J2">
        <f t="shared" si="0"/>
        <v>0.75528541292175388</v>
      </c>
      <c r="K2">
        <f t="shared" si="0"/>
        <v>0.74129186976549877</v>
      </c>
      <c r="L2">
        <f t="shared" si="0"/>
        <v>0.67827750697933509</v>
      </c>
      <c r="M2">
        <f t="shared" si="0"/>
        <v>0.62235729353912317</v>
      </c>
      <c r="N2">
        <f t="shared" si="0"/>
        <v>0.5701979171834507</v>
      </c>
      <c r="O2">
        <f t="shared" si="0"/>
        <v>0.51990734276928874</v>
      </c>
      <c r="P2">
        <f t="shared" si="0"/>
        <v>0.4701145611604885</v>
      </c>
      <c r="Q2">
        <f t="shared" si="0"/>
        <v>0.4195693767448338</v>
      </c>
      <c r="R2">
        <f t="shared" si="0"/>
        <v>0.3668362093457796</v>
      </c>
      <c r="S2">
        <f t="shared" si="0"/>
        <v>0.30983963151215232</v>
      </c>
      <c r="T2">
        <f t="shared" si="0"/>
        <v>0.24471458707824625</v>
      </c>
      <c r="U2">
        <f t="shared" si="0"/>
        <v>0.16086124651033248</v>
      </c>
    </row>
    <row r="3" spans="1:21" x14ac:dyDescent="0.2">
      <c r="A3">
        <v>2</v>
      </c>
      <c r="B3">
        <v>0.92021382465046364</v>
      </c>
      <c r="C3">
        <v>0.88686591774267887</v>
      </c>
      <c r="D3">
        <v>0.8610675931406383</v>
      </c>
      <c r="E3">
        <v>0.8391387534896676</v>
      </c>
      <c r="F3">
        <v>0.81965697240420909</v>
      </c>
      <c r="G3">
        <v>0.80189395724367374</v>
      </c>
      <c r="H3">
        <v>0.78541759514970577</v>
      </c>
      <c r="I3">
        <v>0.76994654383738415</v>
      </c>
      <c r="J3">
        <v>0.75528541292175388</v>
      </c>
      <c r="K3">
        <v>0.74129186976549877</v>
      </c>
      <c r="L3">
        <v>0.67827750697933509</v>
      </c>
      <c r="M3">
        <v>0.62235729353912317</v>
      </c>
      <c r="N3">
        <v>0.5701979171834507</v>
      </c>
      <c r="O3">
        <v>0.51990734276928874</v>
      </c>
      <c r="P3">
        <v>0.4701145611604885</v>
      </c>
      <c r="Q3">
        <v>0.4195693767448338</v>
      </c>
      <c r="R3">
        <v>0.3668362093457796</v>
      </c>
      <c r="S3">
        <v>0.30983963151215232</v>
      </c>
      <c r="T3">
        <v>0.24471458707824625</v>
      </c>
      <c r="U3">
        <v>0.16086124651033248</v>
      </c>
    </row>
    <row r="4" spans="1:21" x14ac:dyDescent="0.2">
      <c r="A4">
        <v>3</v>
      </c>
      <c r="B4">
        <v>0.92021382465046364</v>
      </c>
      <c r="C4">
        <v>0.88686591774267887</v>
      </c>
      <c r="D4">
        <v>0.8610675931406383</v>
      </c>
      <c r="E4">
        <v>0.8391387534896676</v>
      </c>
      <c r="F4">
        <v>0.81965697240420909</v>
      </c>
      <c r="G4">
        <v>0.80189395724367374</v>
      </c>
      <c r="H4">
        <v>0.78541759514970577</v>
      </c>
      <c r="I4">
        <v>0.76994654383738415</v>
      </c>
      <c r="J4">
        <v>0.75528541292175388</v>
      </c>
      <c r="K4">
        <v>0.74129186976549877</v>
      </c>
      <c r="L4">
        <v>0.67827750697933509</v>
      </c>
      <c r="M4">
        <v>0.62235729353912317</v>
      </c>
      <c r="N4">
        <v>0.5701979171834507</v>
      </c>
      <c r="O4">
        <v>0.51990734276928874</v>
      </c>
      <c r="P4">
        <v>0.4701145611604885</v>
      </c>
      <c r="Q4">
        <v>0.4195693767448338</v>
      </c>
      <c r="R4">
        <v>0.3668362093457796</v>
      </c>
      <c r="S4">
        <v>0.30983963151215232</v>
      </c>
      <c r="T4">
        <v>0.24471458707824625</v>
      </c>
      <c r="U4">
        <v>0.16086124651033248</v>
      </c>
    </row>
    <row r="5" spans="1:21" x14ac:dyDescent="0.2">
      <c r="A5">
        <v>4</v>
      </c>
      <c r="B5">
        <v>0.92021382465046364</v>
      </c>
      <c r="C5">
        <v>0.88686591774267887</v>
      </c>
      <c r="D5">
        <v>0.8610675931406383</v>
      </c>
      <c r="E5">
        <v>0.8391387534896676</v>
      </c>
      <c r="F5">
        <v>0.81965697240420909</v>
      </c>
      <c r="G5">
        <v>0.80189395724367374</v>
      </c>
      <c r="H5">
        <v>0.78541759514970577</v>
      </c>
      <c r="I5">
        <v>0.76994654383738415</v>
      </c>
      <c r="J5">
        <v>0.75528541292175388</v>
      </c>
      <c r="K5">
        <v>0.74129186976549877</v>
      </c>
      <c r="L5">
        <v>0.67827750697933509</v>
      </c>
      <c r="M5">
        <v>0.62235729353912317</v>
      </c>
      <c r="N5">
        <v>0.5701979171834507</v>
      </c>
      <c r="O5">
        <v>0.51990734276928874</v>
      </c>
      <c r="P5">
        <v>0.4701145611604885</v>
      </c>
      <c r="Q5">
        <v>0.4195693767448338</v>
      </c>
      <c r="R5">
        <v>0.3668362093457796</v>
      </c>
      <c r="S5">
        <v>0.30983963151215232</v>
      </c>
      <c r="T5">
        <v>0.24471458707824625</v>
      </c>
      <c r="U5">
        <v>0.16086124651033248</v>
      </c>
    </row>
    <row r="6" spans="1:21" x14ac:dyDescent="0.2">
      <c r="A6">
        <v>5</v>
      </c>
      <c r="B6">
        <v>0.92021382465046364</v>
      </c>
      <c r="C6">
        <v>0.88686591774267887</v>
      </c>
      <c r="D6">
        <v>0.8610675931406383</v>
      </c>
      <c r="E6">
        <v>0.8391387534896676</v>
      </c>
      <c r="F6">
        <v>0.81965697240420909</v>
      </c>
      <c r="G6">
        <v>0.80189395724367374</v>
      </c>
      <c r="H6">
        <v>0.78541759514970577</v>
      </c>
      <c r="I6">
        <v>0.76994654383738415</v>
      </c>
      <c r="J6">
        <v>0.75528541292175388</v>
      </c>
      <c r="K6">
        <v>0.74129186976549877</v>
      </c>
      <c r="L6">
        <v>0.67827750697933509</v>
      </c>
      <c r="M6">
        <v>0.62235729353912317</v>
      </c>
      <c r="N6">
        <v>0.5701979171834507</v>
      </c>
      <c r="O6">
        <v>0.51990734276928874</v>
      </c>
      <c r="P6">
        <v>0.4701145611604885</v>
      </c>
      <c r="Q6">
        <v>0.4195693767448338</v>
      </c>
      <c r="R6">
        <v>0.3668362093457796</v>
      </c>
      <c r="S6">
        <v>0.30983963151215232</v>
      </c>
      <c r="T6">
        <v>0.24471458707824625</v>
      </c>
    </row>
    <row r="7" spans="1:21" x14ac:dyDescent="0.2">
      <c r="A7">
        <v>6</v>
      </c>
      <c r="B7">
        <v>0.92021382465046364</v>
      </c>
      <c r="C7">
        <v>0.88686591774267887</v>
      </c>
      <c r="D7">
        <v>0.8610675931406383</v>
      </c>
      <c r="E7">
        <v>0.8391387534896676</v>
      </c>
      <c r="F7">
        <v>0.81965697240420909</v>
      </c>
      <c r="G7">
        <v>0.80189395724367374</v>
      </c>
      <c r="H7">
        <v>0.78541759514970577</v>
      </c>
      <c r="I7">
        <v>0.76994654383738415</v>
      </c>
      <c r="J7">
        <v>0.75528541292175388</v>
      </c>
      <c r="K7">
        <v>0.74129186976549877</v>
      </c>
      <c r="L7">
        <v>0.67827750697933509</v>
      </c>
      <c r="M7">
        <v>0.62235729353912317</v>
      </c>
      <c r="N7">
        <v>0.5701979171834507</v>
      </c>
      <c r="O7">
        <v>0.51990734276928874</v>
      </c>
      <c r="P7">
        <v>0.4701145611604885</v>
      </c>
      <c r="Q7">
        <v>0.4195693767448338</v>
      </c>
      <c r="R7">
        <v>0.3668362093457796</v>
      </c>
      <c r="S7">
        <v>0.30983963151215232</v>
      </c>
      <c r="T7">
        <v>0.24471458707824625</v>
      </c>
    </row>
    <row r="8" spans="1:21" x14ac:dyDescent="0.2">
      <c r="A8">
        <v>7</v>
      </c>
      <c r="B8">
        <v>0.92021382465046364</v>
      </c>
      <c r="C8">
        <v>0.88686591774267887</v>
      </c>
      <c r="D8">
        <v>0.8610675931406383</v>
      </c>
      <c r="E8">
        <v>0.8391387534896676</v>
      </c>
      <c r="F8">
        <v>0.81965697240420909</v>
      </c>
      <c r="G8">
        <v>0.80189395724367374</v>
      </c>
      <c r="H8">
        <v>0.78541759514970577</v>
      </c>
      <c r="I8">
        <v>0.76994654383738415</v>
      </c>
      <c r="J8">
        <v>0.75528541292175388</v>
      </c>
      <c r="K8">
        <v>0.74129186976549877</v>
      </c>
      <c r="L8">
        <v>0.67827750697933509</v>
      </c>
      <c r="M8">
        <v>0.62235729353912317</v>
      </c>
      <c r="N8">
        <v>0.5701979171834507</v>
      </c>
      <c r="O8">
        <v>0.51990734276928874</v>
      </c>
      <c r="P8">
        <v>0.4701145611604885</v>
      </c>
      <c r="Q8">
        <v>0.4195693767448338</v>
      </c>
      <c r="R8">
        <v>0.3668362093457796</v>
      </c>
      <c r="S8">
        <v>0.30983963151215232</v>
      </c>
      <c r="T8">
        <v>0.24471458707824625</v>
      </c>
    </row>
    <row r="9" spans="1:21" x14ac:dyDescent="0.2">
      <c r="A9">
        <v>8</v>
      </c>
      <c r="B9">
        <v>0.92021382465046364</v>
      </c>
      <c r="C9">
        <v>0.88686591774267887</v>
      </c>
      <c r="D9">
        <v>0.8610675931406383</v>
      </c>
      <c r="E9">
        <v>0.8391387534896676</v>
      </c>
      <c r="F9">
        <v>0.81965697240420909</v>
      </c>
      <c r="G9">
        <v>0.80189395724367374</v>
      </c>
      <c r="H9">
        <v>0.78541759514970577</v>
      </c>
      <c r="I9">
        <v>0.76994654383738415</v>
      </c>
      <c r="J9">
        <v>0.75528541292175388</v>
      </c>
      <c r="K9">
        <v>0.74129186976549877</v>
      </c>
      <c r="L9">
        <v>0.67827750697933509</v>
      </c>
      <c r="M9">
        <v>0.62235729353912317</v>
      </c>
      <c r="N9">
        <v>0.5701979171834507</v>
      </c>
      <c r="O9">
        <v>0.51990734276928874</v>
      </c>
      <c r="P9">
        <v>0.4701145611604885</v>
      </c>
      <c r="Q9">
        <v>0.4195693767448338</v>
      </c>
      <c r="R9">
        <v>0.3668362093457796</v>
      </c>
      <c r="S9">
        <v>0.30983963151215232</v>
      </c>
      <c r="T9">
        <v>0.24471458707824625</v>
      </c>
    </row>
    <row r="10" spans="1:21" x14ac:dyDescent="0.2">
      <c r="A10">
        <v>9</v>
      </c>
      <c r="B10">
        <v>0.92021382465046364</v>
      </c>
      <c r="C10">
        <v>0.88686591774267887</v>
      </c>
      <c r="D10">
        <v>0.8610675931406383</v>
      </c>
      <c r="E10">
        <v>0.8391387534896676</v>
      </c>
      <c r="F10">
        <v>0.81965697240420909</v>
      </c>
      <c r="G10">
        <v>0.80189395724367374</v>
      </c>
      <c r="H10">
        <v>0.78541759514970577</v>
      </c>
      <c r="I10">
        <v>0.76994654383738415</v>
      </c>
      <c r="J10">
        <v>0.75528541292175388</v>
      </c>
      <c r="K10">
        <v>0.74129186976549877</v>
      </c>
      <c r="L10">
        <v>0.67827750697933509</v>
      </c>
      <c r="M10">
        <v>0.62235729353912317</v>
      </c>
      <c r="N10">
        <v>0.5701979171834507</v>
      </c>
      <c r="O10">
        <v>0.51990734276928874</v>
      </c>
      <c r="P10">
        <v>0.4701145611604885</v>
      </c>
      <c r="Q10">
        <v>0.4195693767448338</v>
      </c>
      <c r="R10">
        <v>0.3668362093457796</v>
      </c>
      <c r="S10">
        <v>0.30983963151215232</v>
      </c>
      <c r="T10">
        <v>0.24471458707824625</v>
      </c>
    </row>
    <row r="11" spans="1:21" x14ac:dyDescent="0.2">
      <c r="A11">
        <v>10</v>
      </c>
      <c r="B11">
        <v>0.92021382465046364</v>
      </c>
      <c r="C11">
        <v>0.88686591774267887</v>
      </c>
      <c r="D11">
        <v>0.8610675931406383</v>
      </c>
      <c r="E11">
        <v>0.8391387534896676</v>
      </c>
      <c r="F11">
        <v>0.81965697240420909</v>
      </c>
      <c r="G11">
        <v>0.80189395724367374</v>
      </c>
      <c r="H11">
        <v>0.78541759514970577</v>
      </c>
      <c r="I11">
        <v>0.76994654383738415</v>
      </c>
      <c r="J11">
        <v>0.75528541292175388</v>
      </c>
      <c r="K11">
        <v>0.74129186976549877</v>
      </c>
      <c r="L11">
        <v>0.67827750697933509</v>
      </c>
      <c r="M11">
        <v>0.62235729353912317</v>
      </c>
      <c r="N11">
        <v>0.5701979171834507</v>
      </c>
      <c r="O11">
        <v>0.51990734276928874</v>
      </c>
      <c r="P11">
        <v>0.4701145611604885</v>
      </c>
      <c r="Q11">
        <v>0.4195693767448338</v>
      </c>
      <c r="R11">
        <v>0.3668362093457796</v>
      </c>
      <c r="S11">
        <v>0.30983963151215232</v>
      </c>
    </row>
    <row r="12" spans="1:21" x14ac:dyDescent="0.2">
      <c r="A12">
        <v>11</v>
      </c>
      <c r="B12">
        <v>0.92021382465046364</v>
      </c>
      <c r="C12">
        <v>0.88686591774267887</v>
      </c>
      <c r="D12">
        <v>0.8610675931406383</v>
      </c>
      <c r="E12">
        <v>0.8391387534896676</v>
      </c>
      <c r="F12">
        <v>0.81965697240420909</v>
      </c>
      <c r="G12">
        <v>0.80189395724367374</v>
      </c>
      <c r="H12">
        <v>0.78541759514970577</v>
      </c>
      <c r="I12">
        <v>0.76994654383738415</v>
      </c>
      <c r="J12">
        <v>0.75528541292175388</v>
      </c>
      <c r="K12">
        <v>0.74129186976549877</v>
      </c>
      <c r="L12">
        <v>0.67827750697933509</v>
      </c>
      <c r="M12">
        <v>0.62235729353912317</v>
      </c>
      <c r="N12">
        <v>0.5701979171834507</v>
      </c>
      <c r="O12">
        <v>0.51990734276928874</v>
      </c>
      <c r="P12">
        <v>0.4701145611604885</v>
      </c>
      <c r="Q12">
        <v>0.4195693767448338</v>
      </c>
      <c r="R12">
        <v>0.3668362093457796</v>
      </c>
      <c r="S12">
        <v>0.30983963151215232</v>
      </c>
    </row>
    <row r="13" spans="1:21" x14ac:dyDescent="0.2">
      <c r="A13">
        <v>12</v>
      </c>
      <c r="B13">
        <v>0.92021382465046364</v>
      </c>
      <c r="C13">
        <v>0.88686591774267887</v>
      </c>
      <c r="D13">
        <v>0.8610675931406383</v>
      </c>
      <c r="E13">
        <v>0.8391387534896676</v>
      </c>
      <c r="F13">
        <v>0.81965697240420909</v>
      </c>
      <c r="G13">
        <v>0.80189395724367374</v>
      </c>
      <c r="H13">
        <v>0.78541759514970577</v>
      </c>
      <c r="I13">
        <v>0.76994654383738415</v>
      </c>
      <c r="J13">
        <v>0.75528541292175388</v>
      </c>
      <c r="K13">
        <v>0.74129186976549877</v>
      </c>
      <c r="L13">
        <v>0.67827750697933509</v>
      </c>
      <c r="M13">
        <v>0.62235729353912317</v>
      </c>
      <c r="N13">
        <v>0.5701979171834507</v>
      </c>
      <c r="O13">
        <v>0.51990734276928874</v>
      </c>
      <c r="P13">
        <v>0.4701145611604885</v>
      </c>
      <c r="Q13">
        <v>0.4195693767448338</v>
      </c>
      <c r="R13">
        <v>0.3668362093457796</v>
      </c>
      <c r="S13">
        <v>0.30983963151215232</v>
      </c>
    </row>
    <row r="14" spans="1:21" x14ac:dyDescent="0.2">
      <c r="A14">
        <v>13</v>
      </c>
      <c r="B14">
        <v>0.92021382465046364</v>
      </c>
      <c r="C14">
        <v>0.88686591774267887</v>
      </c>
      <c r="D14">
        <v>0.8610675931406383</v>
      </c>
      <c r="E14">
        <v>0.8391387534896676</v>
      </c>
      <c r="F14">
        <v>0.81965697240420909</v>
      </c>
      <c r="G14">
        <v>0.80189395724367374</v>
      </c>
      <c r="H14">
        <v>0.78541759514970577</v>
      </c>
      <c r="I14">
        <v>0.76994654383738415</v>
      </c>
      <c r="J14">
        <v>0.75528541292175388</v>
      </c>
      <c r="K14">
        <v>0.74129186976549877</v>
      </c>
      <c r="L14">
        <v>0.67827750697933509</v>
      </c>
      <c r="M14">
        <v>0.62235729353912317</v>
      </c>
      <c r="N14">
        <v>0.5701979171834507</v>
      </c>
      <c r="O14">
        <v>0.51990734276928874</v>
      </c>
      <c r="P14">
        <v>0.4701145611604885</v>
      </c>
      <c r="Q14">
        <v>0.4195693767448338</v>
      </c>
      <c r="R14">
        <v>0.3668362093457796</v>
      </c>
      <c r="S14">
        <v>0.30983963151215232</v>
      </c>
    </row>
    <row r="15" spans="1:21" x14ac:dyDescent="0.2">
      <c r="A15">
        <v>14</v>
      </c>
      <c r="B15">
        <v>0.92021382465046364</v>
      </c>
      <c r="C15">
        <v>0.88686591774267887</v>
      </c>
      <c r="D15">
        <v>0.8610675931406383</v>
      </c>
      <c r="E15">
        <v>0.8391387534896676</v>
      </c>
      <c r="F15">
        <v>0.81965697240420909</v>
      </c>
      <c r="G15">
        <v>0.80189395724367374</v>
      </c>
      <c r="H15">
        <v>0.78541759514970577</v>
      </c>
      <c r="I15">
        <v>0.76994654383738415</v>
      </c>
      <c r="J15">
        <v>0.75528541292175388</v>
      </c>
      <c r="K15">
        <v>0.74129186976549877</v>
      </c>
      <c r="L15">
        <v>0.67827750697933509</v>
      </c>
      <c r="M15">
        <v>0.62235729353912317</v>
      </c>
      <c r="N15">
        <v>0.5701979171834507</v>
      </c>
      <c r="O15">
        <v>0.51990734276928874</v>
      </c>
      <c r="P15">
        <v>0.4701145611604885</v>
      </c>
      <c r="Q15">
        <v>0.4195693767448338</v>
      </c>
      <c r="R15">
        <v>0.3668362093457796</v>
      </c>
      <c r="S15">
        <v>0.30983963151215232</v>
      </c>
    </row>
    <row r="16" spans="1:21" x14ac:dyDescent="0.2">
      <c r="A16">
        <v>15</v>
      </c>
      <c r="B16">
        <v>0.92021382465046364</v>
      </c>
      <c r="C16">
        <v>0.88686591774267887</v>
      </c>
      <c r="D16">
        <v>0.8610675931406383</v>
      </c>
      <c r="E16">
        <v>0.8391387534896676</v>
      </c>
      <c r="F16">
        <v>0.81965697240420909</v>
      </c>
      <c r="G16">
        <v>0.80189395724367374</v>
      </c>
      <c r="H16">
        <v>0.78541759514970577</v>
      </c>
      <c r="I16">
        <v>0.76994654383738415</v>
      </c>
      <c r="J16">
        <v>0.75528541292175388</v>
      </c>
      <c r="K16">
        <v>0.74129186976549877</v>
      </c>
      <c r="L16">
        <v>0.67827750697933509</v>
      </c>
      <c r="M16">
        <v>0.62235729353912317</v>
      </c>
      <c r="N16">
        <v>0.5701979171834507</v>
      </c>
      <c r="O16">
        <v>0.51990734276928874</v>
      </c>
      <c r="P16">
        <v>0.4701145611604885</v>
      </c>
      <c r="Q16">
        <v>0.4195693767448338</v>
      </c>
      <c r="R16">
        <v>0.3668362093457796</v>
      </c>
    </row>
    <row r="17" spans="1:18" x14ac:dyDescent="0.2">
      <c r="A17">
        <v>16</v>
      </c>
      <c r="B17">
        <v>0.92021382465046364</v>
      </c>
      <c r="C17">
        <v>0.88686591774267887</v>
      </c>
      <c r="D17">
        <v>0.8610675931406383</v>
      </c>
      <c r="E17">
        <v>0.8391387534896676</v>
      </c>
      <c r="F17">
        <v>0.81965697240420909</v>
      </c>
      <c r="G17">
        <v>0.80189395724367374</v>
      </c>
      <c r="H17">
        <v>0.78541759514970577</v>
      </c>
      <c r="I17">
        <v>0.76994654383738415</v>
      </c>
      <c r="J17">
        <v>0.75528541292175388</v>
      </c>
      <c r="K17">
        <v>0.74129186976549877</v>
      </c>
      <c r="L17">
        <v>0.67827750697933509</v>
      </c>
      <c r="M17">
        <v>0.62235729353912317</v>
      </c>
      <c r="N17">
        <v>0.5701979171834507</v>
      </c>
      <c r="O17">
        <v>0.51990734276928874</v>
      </c>
      <c r="P17">
        <v>0.4701145611604885</v>
      </c>
      <c r="Q17">
        <v>0.4195693767448338</v>
      </c>
      <c r="R17">
        <v>0.3668362093457796</v>
      </c>
    </row>
    <row r="18" spans="1:18" x14ac:dyDescent="0.2">
      <c r="A18">
        <v>17</v>
      </c>
      <c r="B18">
        <v>0.92021382465046364</v>
      </c>
      <c r="C18">
        <v>0.88686591774267887</v>
      </c>
      <c r="D18">
        <v>0.8610675931406383</v>
      </c>
      <c r="E18">
        <v>0.8391387534896676</v>
      </c>
      <c r="F18">
        <v>0.81965697240420909</v>
      </c>
      <c r="G18">
        <v>0.80189395724367374</v>
      </c>
      <c r="H18">
        <v>0.78541759514970577</v>
      </c>
      <c r="I18">
        <v>0.76994654383738415</v>
      </c>
      <c r="J18">
        <v>0.75528541292175388</v>
      </c>
      <c r="K18">
        <v>0.74129186976549877</v>
      </c>
      <c r="L18">
        <v>0.67827750697933509</v>
      </c>
      <c r="M18">
        <v>0.62235729353912317</v>
      </c>
      <c r="N18">
        <v>0.5701979171834507</v>
      </c>
      <c r="O18">
        <v>0.51990734276928874</v>
      </c>
      <c r="P18">
        <v>0.4701145611604885</v>
      </c>
      <c r="Q18">
        <v>0.4195693767448338</v>
      </c>
      <c r="R18">
        <v>0.3668362093457796</v>
      </c>
    </row>
    <row r="19" spans="1:18" x14ac:dyDescent="0.2">
      <c r="A19">
        <v>18</v>
      </c>
      <c r="B19">
        <v>0.92021382465046364</v>
      </c>
      <c r="C19">
        <v>0.88686591774267887</v>
      </c>
      <c r="D19">
        <v>0.8610675931406383</v>
      </c>
      <c r="E19">
        <v>0.8391387534896676</v>
      </c>
      <c r="F19">
        <v>0.81965697240420909</v>
      </c>
      <c r="G19">
        <v>0.80189395724367374</v>
      </c>
      <c r="H19">
        <v>0.78541759514970577</v>
      </c>
      <c r="I19">
        <v>0.76994654383738415</v>
      </c>
      <c r="J19">
        <v>0.75528541292175388</v>
      </c>
      <c r="K19">
        <v>0.74129186976549877</v>
      </c>
      <c r="L19">
        <v>0.67827750697933509</v>
      </c>
      <c r="M19">
        <v>0.62235729353912317</v>
      </c>
      <c r="N19">
        <v>0.5701979171834507</v>
      </c>
      <c r="O19">
        <v>0.51990734276928874</v>
      </c>
      <c r="P19">
        <v>0.4701145611604885</v>
      </c>
      <c r="Q19">
        <v>0.4195693767448338</v>
      </c>
      <c r="R19">
        <v>0.3668362093457796</v>
      </c>
    </row>
    <row r="20" spans="1:18" x14ac:dyDescent="0.2">
      <c r="A20">
        <v>19</v>
      </c>
      <c r="B20">
        <v>0.92021382465046364</v>
      </c>
      <c r="C20">
        <v>0.88686591774267887</v>
      </c>
      <c r="D20">
        <v>0.8610675931406383</v>
      </c>
      <c r="E20">
        <v>0.8391387534896676</v>
      </c>
      <c r="F20">
        <v>0.81965697240420909</v>
      </c>
      <c r="G20">
        <v>0.80189395724367374</v>
      </c>
      <c r="H20">
        <v>0.78541759514970577</v>
      </c>
      <c r="I20">
        <v>0.76994654383738415</v>
      </c>
      <c r="J20">
        <v>0.75528541292175388</v>
      </c>
      <c r="K20">
        <v>0.74129186976549877</v>
      </c>
      <c r="L20">
        <v>0.67827750697933509</v>
      </c>
      <c r="M20">
        <v>0.62235729353912317</v>
      </c>
      <c r="N20">
        <v>0.5701979171834507</v>
      </c>
      <c r="O20">
        <v>0.51990734276928874</v>
      </c>
      <c r="P20">
        <v>0.4701145611604885</v>
      </c>
      <c r="Q20">
        <v>0.4195693767448338</v>
      </c>
      <c r="R20">
        <v>0.3668362093457796</v>
      </c>
    </row>
    <row r="21" spans="1:18" x14ac:dyDescent="0.2">
      <c r="A21">
        <v>20</v>
      </c>
      <c r="B21">
        <v>0.92021382465046364</v>
      </c>
      <c r="C21">
        <v>0.88686591774267887</v>
      </c>
      <c r="D21">
        <v>0.8610675931406383</v>
      </c>
      <c r="E21">
        <v>0.8391387534896676</v>
      </c>
      <c r="F21">
        <v>0.81965697240420909</v>
      </c>
      <c r="G21">
        <v>0.80189395724367374</v>
      </c>
      <c r="H21">
        <v>0.78541759514970577</v>
      </c>
      <c r="I21">
        <v>0.76994654383738415</v>
      </c>
      <c r="J21">
        <v>0.75528541292175388</v>
      </c>
      <c r="K21">
        <v>0.74129186976549877</v>
      </c>
      <c r="L21">
        <v>0.67827750697933509</v>
      </c>
      <c r="M21">
        <v>0.62235729353912317</v>
      </c>
      <c r="N21">
        <v>0.5701979171834507</v>
      </c>
      <c r="O21">
        <v>0.51990734276928874</v>
      </c>
      <c r="P21">
        <v>0.4701145611604885</v>
      </c>
      <c r="Q21">
        <v>0.4195693767448338</v>
      </c>
    </row>
    <row r="22" spans="1:18" x14ac:dyDescent="0.2">
      <c r="A22">
        <v>21</v>
      </c>
      <c r="B22">
        <v>0.92021382465046364</v>
      </c>
      <c r="C22">
        <v>0.88686591774267887</v>
      </c>
      <c r="D22">
        <v>0.8610675931406383</v>
      </c>
      <c r="E22">
        <v>0.8391387534896676</v>
      </c>
      <c r="F22">
        <v>0.81965697240420909</v>
      </c>
      <c r="G22">
        <v>0.80189395724367374</v>
      </c>
      <c r="H22">
        <v>0.78541759514970577</v>
      </c>
      <c r="I22">
        <v>0.76994654383738415</v>
      </c>
      <c r="J22">
        <v>0.75528541292175388</v>
      </c>
      <c r="K22">
        <v>0.74129186976549877</v>
      </c>
      <c r="L22">
        <v>0.67827750697933509</v>
      </c>
      <c r="M22">
        <v>0.62235729353912317</v>
      </c>
      <c r="N22">
        <v>0.5701979171834507</v>
      </c>
      <c r="O22">
        <v>0.51990734276928874</v>
      </c>
      <c r="P22">
        <v>0.4701145611604885</v>
      </c>
      <c r="Q22">
        <v>0.4195693767448338</v>
      </c>
    </row>
    <row r="23" spans="1:18" x14ac:dyDescent="0.2">
      <c r="A23">
        <v>22</v>
      </c>
      <c r="B23">
        <v>0.92021382465046364</v>
      </c>
      <c r="C23">
        <v>0.88686591774267887</v>
      </c>
      <c r="D23">
        <v>0.8610675931406383</v>
      </c>
      <c r="E23">
        <v>0.8391387534896676</v>
      </c>
      <c r="F23">
        <v>0.81965697240420909</v>
      </c>
      <c r="G23">
        <v>0.80189395724367374</v>
      </c>
      <c r="H23">
        <v>0.78541759514970577</v>
      </c>
      <c r="I23">
        <v>0.76994654383738415</v>
      </c>
      <c r="J23">
        <v>0.75528541292175388</v>
      </c>
      <c r="K23">
        <v>0.74129186976549877</v>
      </c>
      <c r="L23">
        <v>0.67827750697933509</v>
      </c>
      <c r="M23">
        <v>0.62235729353912317</v>
      </c>
      <c r="N23">
        <v>0.5701979171834507</v>
      </c>
      <c r="O23">
        <v>0.51990734276928874</v>
      </c>
      <c r="P23">
        <v>0.4701145611604885</v>
      </c>
      <c r="Q23">
        <v>0.4195693767448338</v>
      </c>
    </row>
    <row r="24" spans="1:18" x14ac:dyDescent="0.2">
      <c r="A24">
        <v>23</v>
      </c>
      <c r="B24">
        <v>0.92021382465046364</v>
      </c>
      <c r="C24">
        <v>0.88686591774267887</v>
      </c>
      <c r="D24">
        <v>0.8610675931406383</v>
      </c>
      <c r="E24">
        <v>0.8391387534896676</v>
      </c>
      <c r="F24">
        <v>0.81965697240420909</v>
      </c>
      <c r="G24">
        <v>0.80189395724367374</v>
      </c>
      <c r="H24">
        <v>0.78541759514970577</v>
      </c>
      <c r="I24">
        <v>0.76994654383738415</v>
      </c>
      <c r="J24">
        <v>0.75528541292175388</v>
      </c>
      <c r="K24">
        <v>0.74129186976549877</v>
      </c>
      <c r="L24">
        <v>0.67827750697933509</v>
      </c>
      <c r="M24">
        <v>0.62235729353912317</v>
      </c>
      <c r="N24">
        <v>0.5701979171834507</v>
      </c>
      <c r="O24">
        <v>0.51990734276928874</v>
      </c>
      <c r="P24">
        <v>0.4701145611604885</v>
      </c>
      <c r="Q24">
        <v>0.4195693767448338</v>
      </c>
    </row>
    <row r="25" spans="1:18" x14ac:dyDescent="0.2">
      <c r="A25">
        <v>24</v>
      </c>
      <c r="B25">
        <v>0.92021382465046364</v>
      </c>
      <c r="C25">
        <v>0.88686591774267887</v>
      </c>
      <c r="D25">
        <v>0.8610675931406383</v>
      </c>
      <c r="E25">
        <v>0.8391387534896676</v>
      </c>
      <c r="F25">
        <v>0.81965697240420909</v>
      </c>
      <c r="G25">
        <v>0.80189395724367374</v>
      </c>
      <c r="H25">
        <v>0.78541759514970577</v>
      </c>
      <c r="I25">
        <v>0.76994654383738415</v>
      </c>
      <c r="J25">
        <v>0.75528541292175388</v>
      </c>
      <c r="K25">
        <v>0.74129186976549877</v>
      </c>
      <c r="L25">
        <v>0.67827750697933509</v>
      </c>
      <c r="M25">
        <v>0.62235729353912317</v>
      </c>
      <c r="N25">
        <v>0.5701979171834507</v>
      </c>
      <c r="O25">
        <v>0.51990734276928874</v>
      </c>
      <c r="P25">
        <v>0.4701145611604885</v>
      </c>
      <c r="Q25">
        <v>0.4195693767448338</v>
      </c>
    </row>
    <row r="26" spans="1:18" x14ac:dyDescent="0.2">
      <c r="A26">
        <v>25</v>
      </c>
      <c r="B26">
        <v>0.92021382465046364</v>
      </c>
      <c r="C26">
        <v>0.88686591774267887</v>
      </c>
      <c r="D26">
        <v>0.8610675931406383</v>
      </c>
      <c r="E26">
        <v>0.8391387534896676</v>
      </c>
      <c r="F26">
        <v>0.81965697240420909</v>
      </c>
      <c r="G26">
        <v>0.80189395724367374</v>
      </c>
      <c r="H26">
        <v>0.78541759514970577</v>
      </c>
      <c r="I26">
        <v>0.76994654383738415</v>
      </c>
      <c r="J26">
        <v>0.75528541292175388</v>
      </c>
      <c r="K26">
        <v>0.74129186976549877</v>
      </c>
      <c r="L26">
        <v>0.67827750697933509</v>
      </c>
      <c r="M26">
        <v>0.62235729353912317</v>
      </c>
      <c r="N26">
        <v>0.5701979171834507</v>
      </c>
      <c r="O26">
        <v>0.51990734276928874</v>
      </c>
      <c r="P26">
        <v>0.4701145611604885</v>
      </c>
    </row>
    <row r="27" spans="1:18" x14ac:dyDescent="0.2">
      <c r="A27">
        <v>26</v>
      </c>
      <c r="B27">
        <v>0.92021382465046364</v>
      </c>
      <c r="C27">
        <v>0.88686591774267887</v>
      </c>
      <c r="D27">
        <v>0.8610675931406383</v>
      </c>
      <c r="E27">
        <v>0.8391387534896676</v>
      </c>
      <c r="F27">
        <v>0.81965697240420909</v>
      </c>
      <c r="G27">
        <v>0.80189395724367374</v>
      </c>
      <c r="H27">
        <v>0.78541759514970577</v>
      </c>
      <c r="I27">
        <v>0.76994654383738415</v>
      </c>
      <c r="J27">
        <v>0.75528541292175388</v>
      </c>
      <c r="K27">
        <v>0.74129186976549877</v>
      </c>
      <c r="L27">
        <v>0.67827750697933509</v>
      </c>
      <c r="M27">
        <v>0.62235729353912317</v>
      </c>
      <c r="N27">
        <v>0.5701979171834507</v>
      </c>
      <c r="O27">
        <v>0.51990734276928874</v>
      </c>
      <c r="P27">
        <v>0.4701145611604885</v>
      </c>
    </row>
    <row r="28" spans="1:18" x14ac:dyDescent="0.2">
      <c r="A28">
        <v>27</v>
      </c>
      <c r="B28">
        <v>0.92021382465046364</v>
      </c>
      <c r="C28">
        <v>0.88686591774267887</v>
      </c>
      <c r="D28">
        <v>0.8610675931406383</v>
      </c>
      <c r="E28">
        <v>0.8391387534896676</v>
      </c>
      <c r="F28">
        <v>0.81965697240420909</v>
      </c>
      <c r="G28">
        <v>0.80189395724367374</v>
      </c>
      <c r="H28">
        <v>0.78541759514970577</v>
      </c>
      <c r="I28">
        <v>0.76994654383738415</v>
      </c>
      <c r="J28">
        <v>0.75528541292175388</v>
      </c>
      <c r="K28">
        <v>0.74129186976549877</v>
      </c>
      <c r="L28">
        <v>0.67827750697933509</v>
      </c>
      <c r="M28">
        <v>0.62235729353912317</v>
      </c>
      <c r="N28">
        <v>0.5701979171834507</v>
      </c>
      <c r="O28">
        <v>0.51990734276928874</v>
      </c>
      <c r="P28">
        <v>0.4701145611604885</v>
      </c>
    </row>
    <row r="29" spans="1:18" x14ac:dyDescent="0.2">
      <c r="A29">
        <v>28</v>
      </c>
      <c r="B29">
        <v>0.92021382465046364</v>
      </c>
      <c r="C29">
        <v>0.88686591774267887</v>
      </c>
      <c r="D29">
        <v>0.8610675931406383</v>
      </c>
      <c r="E29">
        <v>0.8391387534896676</v>
      </c>
      <c r="F29">
        <v>0.81965697240420909</v>
      </c>
      <c r="G29">
        <v>0.80189395724367374</v>
      </c>
      <c r="H29">
        <v>0.78541759514970577</v>
      </c>
      <c r="I29">
        <v>0.76994654383738415</v>
      </c>
      <c r="J29">
        <v>0.75528541292175388</v>
      </c>
      <c r="K29">
        <v>0.74129186976549877</v>
      </c>
      <c r="L29">
        <v>0.67827750697933509</v>
      </c>
      <c r="M29">
        <v>0.62235729353912317</v>
      </c>
      <c r="N29">
        <v>0.5701979171834507</v>
      </c>
      <c r="O29">
        <v>0.51990734276928874</v>
      </c>
      <c r="P29">
        <v>0.4701145611604885</v>
      </c>
    </row>
    <row r="30" spans="1:18" x14ac:dyDescent="0.2">
      <c r="A30">
        <v>29</v>
      </c>
      <c r="B30">
        <v>0.92021382465046364</v>
      </c>
      <c r="C30">
        <v>0.88686591774267887</v>
      </c>
      <c r="D30">
        <v>0.8610675931406383</v>
      </c>
      <c r="E30">
        <v>0.8391387534896676</v>
      </c>
      <c r="F30">
        <v>0.81965697240420909</v>
      </c>
      <c r="G30">
        <v>0.80189395724367374</v>
      </c>
      <c r="H30">
        <v>0.78541759514970577</v>
      </c>
      <c r="I30">
        <v>0.76994654383738415</v>
      </c>
      <c r="J30">
        <v>0.75528541292175388</v>
      </c>
      <c r="K30">
        <v>0.74129186976549877</v>
      </c>
      <c r="L30">
        <v>0.67827750697933509</v>
      </c>
      <c r="M30">
        <v>0.62235729353912317</v>
      </c>
      <c r="N30">
        <v>0.5701979171834507</v>
      </c>
      <c r="O30">
        <v>0.51990734276928874</v>
      </c>
      <c r="P30">
        <v>0.4701145611604885</v>
      </c>
    </row>
    <row r="31" spans="1:18" x14ac:dyDescent="0.2">
      <c r="A31">
        <v>30</v>
      </c>
      <c r="B31">
        <v>0.92021382465046364</v>
      </c>
      <c r="C31">
        <v>0.88686591774267887</v>
      </c>
      <c r="D31">
        <v>0.8610675931406383</v>
      </c>
      <c r="E31">
        <v>0.8391387534896676</v>
      </c>
      <c r="F31">
        <v>0.81965697240420909</v>
      </c>
      <c r="G31">
        <v>0.80189395724367374</v>
      </c>
      <c r="H31">
        <v>0.78541759514970577</v>
      </c>
      <c r="I31">
        <v>0.76994654383738415</v>
      </c>
      <c r="J31">
        <v>0.75528541292175388</v>
      </c>
      <c r="K31">
        <v>0.74129186976549877</v>
      </c>
      <c r="L31">
        <v>0.67827750697933509</v>
      </c>
      <c r="M31">
        <v>0.62235729353912317</v>
      </c>
      <c r="N31">
        <v>0.5701979171834507</v>
      </c>
      <c r="O31">
        <v>0.51990734276928874</v>
      </c>
    </row>
    <row r="32" spans="1:18" x14ac:dyDescent="0.2">
      <c r="A32">
        <v>31</v>
      </c>
      <c r="B32">
        <v>0.92021382465046364</v>
      </c>
      <c r="C32">
        <v>0.88686591774267887</v>
      </c>
      <c r="D32">
        <v>0.8610675931406383</v>
      </c>
      <c r="E32">
        <v>0.8391387534896676</v>
      </c>
      <c r="F32">
        <v>0.81965697240420909</v>
      </c>
      <c r="G32">
        <v>0.80189395724367374</v>
      </c>
      <c r="H32">
        <v>0.78541759514970577</v>
      </c>
      <c r="I32">
        <v>0.76994654383738415</v>
      </c>
      <c r="J32">
        <v>0.75528541292175388</v>
      </c>
      <c r="K32">
        <v>0.74129186976549877</v>
      </c>
      <c r="L32">
        <v>0.67827750697933509</v>
      </c>
      <c r="M32">
        <v>0.62235729353912317</v>
      </c>
      <c r="N32">
        <v>0.5701979171834507</v>
      </c>
      <c r="O32">
        <v>0.51990734276928874</v>
      </c>
    </row>
    <row r="33" spans="1:15" x14ac:dyDescent="0.2">
      <c r="A33">
        <v>32</v>
      </c>
      <c r="B33">
        <v>0.92021382465046364</v>
      </c>
      <c r="C33">
        <v>0.88686591774267887</v>
      </c>
      <c r="D33">
        <v>0.8610675931406383</v>
      </c>
      <c r="E33">
        <v>0.8391387534896676</v>
      </c>
      <c r="F33">
        <v>0.81965697240420909</v>
      </c>
      <c r="G33">
        <v>0.80189395724367374</v>
      </c>
      <c r="H33">
        <v>0.78541759514970577</v>
      </c>
      <c r="I33">
        <v>0.76994654383738415</v>
      </c>
      <c r="J33">
        <v>0.75528541292175388</v>
      </c>
      <c r="K33">
        <v>0.74129186976549877</v>
      </c>
      <c r="L33">
        <v>0.67827750697933509</v>
      </c>
      <c r="M33">
        <v>0.62235729353912317</v>
      </c>
      <c r="N33">
        <v>0.5701979171834507</v>
      </c>
      <c r="O33">
        <v>0.51990734276928874</v>
      </c>
    </row>
    <row r="34" spans="1:15" x14ac:dyDescent="0.2">
      <c r="A34">
        <v>33</v>
      </c>
      <c r="B34">
        <v>0.92021382465046364</v>
      </c>
      <c r="C34">
        <v>0.88686591774267887</v>
      </c>
      <c r="D34">
        <v>0.8610675931406383</v>
      </c>
      <c r="E34">
        <v>0.8391387534896676</v>
      </c>
      <c r="F34">
        <v>0.81965697240420909</v>
      </c>
      <c r="G34">
        <v>0.80189395724367374</v>
      </c>
      <c r="H34">
        <v>0.78541759514970577</v>
      </c>
      <c r="I34">
        <v>0.76994654383738415</v>
      </c>
      <c r="J34">
        <v>0.75528541292175388</v>
      </c>
      <c r="K34">
        <v>0.74129186976549877</v>
      </c>
      <c r="L34">
        <v>0.67827750697933509</v>
      </c>
      <c r="M34">
        <v>0.62235729353912317</v>
      </c>
      <c r="N34">
        <v>0.5701979171834507</v>
      </c>
      <c r="O34">
        <v>0.51990734276928874</v>
      </c>
    </row>
    <row r="35" spans="1:15" x14ac:dyDescent="0.2">
      <c r="A35">
        <v>34</v>
      </c>
      <c r="B35">
        <v>0.92021382465046364</v>
      </c>
      <c r="C35">
        <v>0.88686591774267887</v>
      </c>
      <c r="D35">
        <v>0.8610675931406383</v>
      </c>
      <c r="E35">
        <v>0.8391387534896676</v>
      </c>
      <c r="F35">
        <v>0.81965697240420909</v>
      </c>
      <c r="G35">
        <v>0.80189395724367374</v>
      </c>
      <c r="H35">
        <v>0.78541759514970577</v>
      </c>
      <c r="I35">
        <v>0.76994654383738415</v>
      </c>
      <c r="J35">
        <v>0.75528541292175388</v>
      </c>
      <c r="K35">
        <v>0.74129186976549877</v>
      </c>
      <c r="L35">
        <v>0.67827750697933509</v>
      </c>
      <c r="M35">
        <v>0.62235729353912317</v>
      </c>
      <c r="N35">
        <v>0.5701979171834507</v>
      </c>
      <c r="O35">
        <v>0.51990734276928874</v>
      </c>
    </row>
    <row r="36" spans="1:15" x14ac:dyDescent="0.2">
      <c r="A36">
        <v>35</v>
      </c>
      <c r="B36">
        <v>0.92021382465046364</v>
      </c>
      <c r="C36">
        <v>0.88686591774267887</v>
      </c>
      <c r="D36">
        <v>0.8610675931406383</v>
      </c>
      <c r="E36">
        <v>0.8391387534896676</v>
      </c>
      <c r="F36">
        <v>0.81965697240420909</v>
      </c>
      <c r="G36">
        <v>0.80189395724367374</v>
      </c>
      <c r="H36">
        <v>0.78541759514970577</v>
      </c>
      <c r="I36">
        <v>0.76994654383738415</v>
      </c>
      <c r="J36">
        <v>0.75528541292175388</v>
      </c>
      <c r="K36">
        <v>0.74129186976549877</v>
      </c>
      <c r="L36">
        <v>0.67827750697933509</v>
      </c>
      <c r="M36">
        <v>0.62235729353912317</v>
      </c>
      <c r="N36">
        <v>0.5701979171834507</v>
      </c>
    </row>
    <row r="37" spans="1:15" x14ac:dyDescent="0.2">
      <c r="A37">
        <v>36</v>
      </c>
      <c r="B37">
        <v>0.92021382465046364</v>
      </c>
      <c r="C37">
        <v>0.88686591774267887</v>
      </c>
      <c r="D37">
        <v>0.8610675931406383</v>
      </c>
      <c r="E37">
        <v>0.8391387534896676</v>
      </c>
      <c r="F37">
        <v>0.81965697240420909</v>
      </c>
      <c r="G37">
        <v>0.80189395724367374</v>
      </c>
      <c r="H37">
        <v>0.78541759514970577</v>
      </c>
      <c r="I37">
        <v>0.76994654383738415</v>
      </c>
      <c r="J37">
        <v>0.75528541292175388</v>
      </c>
      <c r="K37">
        <v>0.74129186976549877</v>
      </c>
      <c r="L37">
        <v>0.67827750697933509</v>
      </c>
      <c r="M37">
        <v>0.62235729353912317</v>
      </c>
      <c r="N37">
        <v>0.5701979171834507</v>
      </c>
    </row>
    <row r="38" spans="1:15" x14ac:dyDescent="0.2">
      <c r="A38">
        <v>37</v>
      </c>
      <c r="B38">
        <v>0.92021382465046364</v>
      </c>
      <c r="C38">
        <v>0.88686591774267887</v>
      </c>
      <c r="D38">
        <v>0.8610675931406383</v>
      </c>
      <c r="E38">
        <v>0.8391387534896676</v>
      </c>
      <c r="F38">
        <v>0.81965697240420909</v>
      </c>
      <c r="G38">
        <v>0.80189395724367374</v>
      </c>
      <c r="H38">
        <v>0.78541759514970577</v>
      </c>
      <c r="I38">
        <v>0.76994654383738415</v>
      </c>
      <c r="J38">
        <v>0.75528541292175388</v>
      </c>
      <c r="K38">
        <v>0.74129186976549877</v>
      </c>
      <c r="L38">
        <v>0.67827750697933509</v>
      </c>
      <c r="M38">
        <v>0.62235729353912317</v>
      </c>
      <c r="N38">
        <v>0.5701979171834507</v>
      </c>
    </row>
    <row r="39" spans="1:15" x14ac:dyDescent="0.2">
      <c r="A39">
        <v>38</v>
      </c>
      <c r="B39">
        <v>0.92021382465046364</v>
      </c>
      <c r="C39">
        <v>0.88686591774267887</v>
      </c>
      <c r="D39">
        <v>0.8610675931406383</v>
      </c>
      <c r="E39">
        <v>0.8391387534896676</v>
      </c>
      <c r="F39">
        <v>0.81965697240420909</v>
      </c>
      <c r="G39">
        <v>0.80189395724367374</v>
      </c>
      <c r="H39">
        <v>0.78541759514970577</v>
      </c>
      <c r="I39">
        <v>0.76994654383738415</v>
      </c>
      <c r="J39">
        <v>0.75528541292175388</v>
      </c>
      <c r="K39">
        <v>0.74129186976549877</v>
      </c>
      <c r="L39">
        <v>0.67827750697933509</v>
      </c>
      <c r="M39">
        <v>0.62235729353912317</v>
      </c>
      <c r="N39">
        <v>0.5701979171834507</v>
      </c>
    </row>
    <row r="40" spans="1:15" x14ac:dyDescent="0.2">
      <c r="A40">
        <v>39</v>
      </c>
      <c r="B40">
        <v>0.92021382465046364</v>
      </c>
      <c r="C40">
        <v>0.88686591774267887</v>
      </c>
      <c r="D40">
        <v>0.8610675931406383</v>
      </c>
      <c r="E40">
        <v>0.8391387534896676</v>
      </c>
      <c r="F40">
        <v>0.81965697240420909</v>
      </c>
      <c r="G40">
        <v>0.80189395724367374</v>
      </c>
      <c r="H40">
        <v>0.78541759514970577</v>
      </c>
      <c r="I40">
        <v>0.76994654383738415</v>
      </c>
      <c r="J40">
        <v>0.75528541292175388</v>
      </c>
      <c r="K40">
        <v>0.74129186976549877</v>
      </c>
      <c r="L40">
        <v>0.67827750697933509</v>
      </c>
      <c r="M40">
        <v>0.62235729353912317</v>
      </c>
      <c r="N40">
        <v>0.5701979171834507</v>
      </c>
    </row>
    <row r="41" spans="1:15" x14ac:dyDescent="0.2">
      <c r="A41">
        <v>40</v>
      </c>
      <c r="B41">
        <v>0.92021382465046364</v>
      </c>
      <c r="C41">
        <v>0.88686591774267887</v>
      </c>
      <c r="D41">
        <v>0.8610675931406383</v>
      </c>
      <c r="E41">
        <v>0.8391387534896676</v>
      </c>
      <c r="F41">
        <v>0.81965697240420909</v>
      </c>
      <c r="G41">
        <v>0.80189395724367374</v>
      </c>
      <c r="H41">
        <v>0.78541759514970577</v>
      </c>
      <c r="I41">
        <v>0.76994654383738415</v>
      </c>
      <c r="J41">
        <v>0.75528541292175388</v>
      </c>
      <c r="K41">
        <v>0.74129186976549877</v>
      </c>
      <c r="L41">
        <v>0.67827750697933509</v>
      </c>
      <c r="M41">
        <v>0.62235729353912317</v>
      </c>
    </row>
    <row r="42" spans="1:15" x14ac:dyDescent="0.2">
      <c r="A42">
        <v>41</v>
      </c>
      <c r="B42">
        <v>0.92021382465046364</v>
      </c>
      <c r="C42">
        <v>0.88686591774267887</v>
      </c>
      <c r="D42">
        <v>0.8610675931406383</v>
      </c>
      <c r="E42">
        <v>0.8391387534896676</v>
      </c>
      <c r="F42">
        <v>0.81965697240420909</v>
      </c>
      <c r="G42">
        <v>0.80189395724367374</v>
      </c>
      <c r="H42">
        <v>0.78541759514970577</v>
      </c>
      <c r="I42">
        <v>0.76994654383738415</v>
      </c>
      <c r="J42">
        <v>0.75528541292175388</v>
      </c>
      <c r="K42">
        <v>0.74129186976549877</v>
      </c>
      <c r="L42">
        <v>0.67827750697933509</v>
      </c>
      <c r="M42">
        <v>0.62235729353912317</v>
      </c>
    </row>
    <row r="43" spans="1:15" x14ac:dyDescent="0.2">
      <c r="A43">
        <v>42</v>
      </c>
      <c r="B43">
        <v>0.92021382465046364</v>
      </c>
      <c r="C43">
        <v>0.88686591774267887</v>
      </c>
      <c r="D43">
        <v>0.8610675931406383</v>
      </c>
      <c r="E43">
        <v>0.8391387534896676</v>
      </c>
      <c r="F43">
        <v>0.81965697240420909</v>
      </c>
      <c r="G43">
        <v>0.80189395724367374</v>
      </c>
      <c r="H43">
        <v>0.78541759514970577</v>
      </c>
      <c r="I43">
        <v>0.76994654383738415</v>
      </c>
      <c r="J43">
        <v>0.75528541292175388</v>
      </c>
      <c r="K43">
        <v>0.74129186976549877</v>
      </c>
      <c r="L43">
        <v>0.67827750697933509</v>
      </c>
      <c r="M43">
        <v>0.62235729353912317</v>
      </c>
    </row>
    <row r="44" spans="1:15" x14ac:dyDescent="0.2">
      <c r="A44">
        <v>43</v>
      </c>
      <c r="B44">
        <v>0.92021382465046364</v>
      </c>
      <c r="C44">
        <v>0.88686591774267887</v>
      </c>
      <c r="D44">
        <v>0.8610675931406383</v>
      </c>
      <c r="E44">
        <v>0.8391387534896676</v>
      </c>
      <c r="F44">
        <v>0.81965697240420909</v>
      </c>
      <c r="G44">
        <v>0.80189395724367374</v>
      </c>
      <c r="H44">
        <v>0.78541759514970577</v>
      </c>
      <c r="I44">
        <v>0.76994654383738415</v>
      </c>
      <c r="J44">
        <v>0.75528541292175388</v>
      </c>
      <c r="K44">
        <v>0.74129186976549877</v>
      </c>
      <c r="L44">
        <v>0.67827750697933509</v>
      </c>
      <c r="M44">
        <v>0.62235729353912317</v>
      </c>
    </row>
    <row r="45" spans="1:15" x14ac:dyDescent="0.2">
      <c r="A45">
        <v>44</v>
      </c>
      <c r="B45">
        <v>0.92021382465046364</v>
      </c>
      <c r="C45">
        <v>0.88686591774267887</v>
      </c>
      <c r="D45">
        <v>0.8610675931406383</v>
      </c>
      <c r="E45">
        <v>0.8391387534896676</v>
      </c>
      <c r="F45">
        <v>0.81965697240420909</v>
      </c>
      <c r="G45">
        <v>0.80189395724367374</v>
      </c>
      <c r="H45">
        <v>0.78541759514970577</v>
      </c>
      <c r="I45">
        <v>0.76994654383738415</v>
      </c>
      <c r="J45">
        <v>0.75528541292175388</v>
      </c>
      <c r="K45">
        <v>0.74129186976549877</v>
      </c>
      <c r="L45">
        <v>0.67827750697933509</v>
      </c>
      <c r="M45">
        <v>0.62235729353912317</v>
      </c>
    </row>
    <row r="46" spans="1:15" x14ac:dyDescent="0.2">
      <c r="A46">
        <v>45</v>
      </c>
      <c r="B46">
        <v>0.92021382465046364</v>
      </c>
      <c r="C46">
        <v>0.88686591774267887</v>
      </c>
      <c r="D46">
        <v>0.8610675931406383</v>
      </c>
      <c r="E46">
        <v>0.8391387534896676</v>
      </c>
      <c r="F46">
        <v>0.81965697240420909</v>
      </c>
      <c r="G46">
        <v>0.80189395724367374</v>
      </c>
      <c r="H46">
        <v>0.78541759514970577</v>
      </c>
      <c r="I46">
        <v>0.76994654383738415</v>
      </c>
      <c r="J46">
        <v>0.75528541292175388</v>
      </c>
      <c r="K46">
        <v>0.74129186976549877</v>
      </c>
      <c r="L46">
        <v>0.67827750697933509</v>
      </c>
    </row>
    <row r="47" spans="1:15" x14ac:dyDescent="0.2">
      <c r="A47">
        <v>46</v>
      </c>
      <c r="B47">
        <v>0.92021382465046364</v>
      </c>
      <c r="C47">
        <v>0.88686591774267887</v>
      </c>
      <c r="D47">
        <v>0.8610675931406383</v>
      </c>
      <c r="E47">
        <v>0.8391387534896676</v>
      </c>
      <c r="F47">
        <v>0.81965697240420909</v>
      </c>
      <c r="G47">
        <v>0.80189395724367374</v>
      </c>
      <c r="H47">
        <v>0.78541759514970577</v>
      </c>
      <c r="I47">
        <v>0.76994654383738415</v>
      </c>
      <c r="J47">
        <v>0.75528541292175388</v>
      </c>
      <c r="K47">
        <v>0.74129186976549877</v>
      </c>
      <c r="L47">
        <v>0.67827750697933509</v>
      </c>
    </row>
    <row r="48" spans="1:15" x14ac:dyDescent="0.2">
      <c r="A48">
        <v>47</v>
      </c>
      <c r="B48">
        <v>0.92021382465046364</v>
      </c>
      <c r="C48">
        <v>0.88686591774267887</v>
      </c>
      <c r="D48">
        <v>0.8610675931406383</v>
      </c>
      <c r="E48">
        <v>0.8391387534896676</v>
      </c>
      <c r="F48">
        <v>0.81965697240420909</v>
      </c>
      <c r="G48">
        <v>0.80189395724367374</v>
      </c>
      <c r="H48">
        <v>0.78541759514970577</v>
      </c>
      <c r="I48">
        <v>0.76994654383738415</v>
      </c>
      <c r="J48">
        <v>0.75528541292175388</v>
      </c>
      <c r="K48">
        <v>0.74129186976549877</v>
      </c>
      <c r="L48">
        <v>0.67827750697933509</v>
      </c>
    </row>
    <row r="49" spans="1:12" x14ac:dyDescent="0.2">
      <c r="A49">
        <v>48</v>
      </c>
      <c r="B49">
        <v>0.92021382465046364</v>
      </c>
      <c r="C49">
        <v>0.88686591774267887</v>
      </c>
      <c r="D49">
        <v>0.8610675931406383</v>
      </c>
      <c r="E49">
        <v>0.8391387534896676</v>
      </c>
      <c r="F49">
        <v>0.81965697240420909</v>
      </c>
      <c r="G49">
        <v>0.80189395724367374</v>
      </c>
      <c r="H49">
        <v>0.78541759514970577</v>
      </c>
      <c r="I49">
        <v>0.76994654383738415</v>
      </c>
      <c r="J49">
        <v>0.75528541292175388</v>
      </c>
      <c r="K49">
        <v>0.74129186976549877</v>
      </c>
      <c r="L49">
        <v>0.67827750697933509</v>
      </c>
    </row>
    <row r="50" spans="1:12" x14ac:dyDescent="0.2">
      <c r="A50">
        <v>49</v>
      </c>
      <c r="B50">
        <v>0.92021382465046364</v>
      </c>
      <c r="C50">
        <v>0.88686591774267887</v>
      </c>
      <c r="D50">
        <v>0.8610675931406383</v>
      </c>
      <c r="E50">
        <v>0.8391387534896676</v>
      </c>
      <c r="F50">
        <v>0.81965697240420909</v>
      </c>
      <c r="G50">
        <v>0.80189395724367374</v>
      </c>
      <c r="H50">
        <v>0.78541759514970577</v>
      </c>
      <c r="I50">
        <v>0.76994654383738415</v>
      </c>
      <c r="J50">
        <v>0.75528541292175388</v>
      </c>
      <c r="K50">
        <v>0.74129186976549877</v>
      </c>
      <c r="L50">
        <v>0.67827750697933509</v>
      </c>
    </row>
    <row r="51" spans="1:12" x14ac:dyDescent="0.2">
      <c r="A51">
        <v>50</v>
      </c>
      <c r="B51">
        <v>0.92021382465046364</v>
      </c>
      <c r="C51">
        <v>0.88686591774267887</v>
      </c>
      <c r="D51">
        <v>0.8610675931406383</v>
      </c>
      <c r="E51">
        <v>0.8391387534896676</v>
      </c>
      <c r="F51">
        <v>0.81965697240420909</v>
      </c>
      <c r="G51">
        <v>0.80189395724367374</v>
      </c>
      <c r="H51">
        <v>0.78541759514970577</v>
      </c>
      <c r="I51">
        <v>0.76994654383738415</v>
      </c>
      <c r="J51">
        <v>0.75528541292175388</v>
      </c>
      <c r="K51">
        <v>0.74129186976549877</v>
      </c>
    </row>
    <row r="52" spans="1:12" x14ac:dyDescent="0.2">
      <c r="A52">
        <v>51</v>
      </c>
      <c r="B52">
        <v>0.92021382465046364</v>
      </c>
      <c r="C52">
        <v>0.88686591774267887</v>
      </c>
      <c r="D52">
        <v>0.8610675931406383</v>
      </c>
      <c r="E52">
        <v>0.8391387534896676</v>
      </c>
      <c r="F52">
        <v>0.81965697240420909</v>
      </c>
      <c r="G52">
        <v>0.80189395724367374</v>
      </c>
      <c r="H52">
        <v>0.78541759514970577</v>
      </c>
      <c r="I52">
        <v>0.76994654383738415</v>
      </c>
      <c r="J52">
        <v>0.75528541292175388</v>
      </c>
      <c r="K52">
        <v>0.74129186976549877</v>
      </c>
    </row>
    <row r="53" spans="1:12" x14ac:dyDescent="0.2">
      <c r="A53">
        <v>52</v>
      </c>
      <c r="B53">
        <v>0.92021382465046364</v>
      </c>
      <c r="C53">
        <v>0.88686591774267887</v>
      </c>
      <c r="D53">
        <v>0.8610675931406383</v>
      </c>
      <c r="E53">
        <v>0.8391387534896676</v>
      </c>
      <c r="F53">
        <v>0.81965697240420909</v>
      </c>
      <c r="G53">
        <v>0.80189395724367374</v>
      </c>
      <c r="H53">
        <v>0.78541759514970577</v>
      </c>
      <c r="I53">
        <v>0.76994654383738415</v>
      </c>
      <c r="J53">
        <v>0.75528541292175388</v>
      </c>
      <c r="K53">
        <v>0.74129186976549877</v>
      </c>
    </row>
    <row r="54" spans="1:12" x14ac:dyDescent="0.2">
      <c r="A54">
        <v>53</v>
      </c>
      <c r="B54">
        <v>0.92021382465046364</v>
      </c>
      <c r="C54">
        <v>0.88686591774267887</v>
      </c>
      <c r="D54">
        <v>0.8610675931406383</v>
      </c>
      <c r="E54">
        <v>0.8391387534896676</v>
      </c>
      <c r="F54">
        <v>0.81965697240420909</v>
      </c>
      <c r="G54">
        <v>0.80189395724367374</v>
      </c>
      <c r="H54">
        <v>0.78541759514970577</v>
      </c>
      <c r="I54">
        <v>0.76994654383738415</v>
      </c>
      <c r="J54">
        <v>0.75528541292175388</v>
      </c>
      <c r="K54">
        <v>0.74129186976549877</v>
      </c>
    </row>
    <row r="55" spans="1:12" x14ac:dyDescent="0.2">
      <c r="A55">
        <v>54</v>
      </c>
      <c r="B55">
        <v>0.92021382465046364</v>
      </c>
      <c r="C55">
        <v>0.88686591774267887</v>
      </c>
      <c r="D55">
        <v>0.8610675931406383</v>
      </c>
      <c r="E55">
        <v>0.8391387534896676</v>
      </c>
      <c r="F55">
        <v>0.81965697240420909</v>
      </c>
      <c r="G55">
        <v>0.80189395724367374</v>
      </c>
      <c r="H55">
        <v>0.78541759514970577</v>
      </c>
      <c r="I55">
        <v>0.76994654383738415</v>
      </c>
      <c r="J55">
        <v>0.75528541292175388</v>
      </c>
      <c r="K55">
        <v>0.74129186976549877</v>
      </c>
    </row>
    <row r="56" spans="1:12" x14ac:dyDescent="0.2">
      <c r="A56">
        <v>55</v>
      </c>
      <c r="B56">
        <v>0.92021382465046364</v>
      </c>
      <c r="C56">
        <v>0.88686591774267887</v>
      </c>
      <c r="D56">
        <v>0.8610675931406383</v>
      </c>
      <c r="E56">
        <v>0.8391387534896676</v>
      </c>
      <c r="F56">
        <v>0.81965697240420909</v>
      </c>
      <c r="G56">
        <v>0.80189395724367374</v>
      </c>
      <c r="H56">
        <v>0.78541759514970577</v>
      </c>
      <c r="I56">
        <v>0.76994654383738415</v>
      </c>
      <c r="J56">
        <v>0.75528541292175388</v>
      </c>
    </row>
    <row r="57" spans="1:12" x14ac:dyDescent="0.2">
      <c r="A57">
        <v>56</v>
      </c>
      <c r="B57">
        <v>0.92021382465046364</v>
      </c>
      <c r="C57">
        <v>0.88686591774267887</v>
      </c>
      <c r="D57">
        <v>0.8610675931406383</v>
      </c>
      <c r="E57">
        <v>0.8391387534896676</v>
      </c>
      <c r="F57">
        <v>0.81965697240420909</v>
      </c>
      <c r="G57">
        <v>0.80189395724367374</v>
      </c>
      <c r="H57">
        <v>0.78541759514970577</v>
      </c>
      <c r="I57">
        <v>0.76994654383738415</v>
      </c>
    </row>
    <row r="58" spans="1:12" x14ac:dyDescent="0.2">
      <c r="A58">
        <v>57</v>
      </c>
      <c r="B58">
        <v>0.92021382465046364</v>
      </c>
      <c r="C58">
        <v>0.88686591774267887</v>
      </c>
      <c r="D58">
        <v>0.8610675931406383</v>
      </c>
      <c r="E58">
        <v>0.8391387534896676</v>
      </c>
      <c r="F58">
        <v>0.81965697240420909</v>
      </c>
      <c r="G58">
        <v>0.80189395724367374</v>
      </c>
      <c r="H58">
        <v>0.78541759514970577</v>
      </c>
    </row>
    <row r="59" spans="1:12" x14ac:dyDescent="0.2">
      <c r="A59">
        <v>58</v>
      </c>
      <c r="B59">
        <v>0.92021382465046364</v>
      </c>
      <c r="C59">
        <v>0.88686591774267887</v>
      </c>
      <c r="D59">
        <v>0.8610675931406383</v>
      </c>
      <c r="E59">
        <v>0.8391387534896676</v>
      </c>
      <c r="F59">
        <v>0.81965697240420909</v>
      </c>
      <c r="G59">
        <v>0.80189395724367374</v>
      </c>
    </row>
    <row r="60" spans="1:12" x14ac:dyDescent="0.2">
      <c r="A60">
        <v>59</v>
      </c>
      <c r="B60">
        <v>0.92021382465046364</v>
      </c>
      <c r="C60">
        <v>0.88686591774267887</v>
      </c>
      <c r="D60">
        <v>0.8610675931406383</v>
      </c>
      <c r="E60">
        <v>0.8391387534896676</v>
      </c>
      <c r="F60">
        <v>0.81965697240420909</v>
      </c>
    </row>
    <row r="61" spans="1:12" x14ac:dyDescent="0.2">
      <c r="A61">
        <v>60</v>
      </c>
      <c r="B61">
        <v>0.92021382465046364</v>
      </c>
      <c r="C61">
        <v>0.88686591774267887</v>
      </c>
      <c r="D61">
        <v>0.8610675931406383</v>
      </c>
      <c r="E61">
        <v>0.8391387534896676</v>
      </c>
    </row>
    <row r="62" spans="1:12" x14ac:dyDescent="0.2">
      <c r="A62">
        <v>61</v>
      </c>
      <c r="B62">
        <v>0.92021382465046364</v>
      </c>
      <c r="C62">
        <v>0.88686591774267887</v>
      </c>
      <c r="D62">
        <v>0.8610675931406383</v>
      </c>
    </row>
    <row r="63" spans="1:12" x14ac:dyDescent="0.2">
      <c r="A63">
        <v>62</v>
      </c>
      <c r="B63">
        <v>0.92021382465046364</v>
      </c>
      <c r="C63">
        <v>0.88686591774267887</v>
      </c>
    </row>
    <row r="64" spans="1:12" x14ac:dyDescent="0.2">
      <c r="A64">
        <v>63</v>
      </c>
      <c r="B64">
        <v>0.92021382465046364</v>
      </c>
    </row>
    <row r="65" spans="1:1" x14ac:dyDescent="0.2">
      <c r="A65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tabSelected="1" topLeftCell="A39" workbookViewId="0">
      <selection activeCell="D68" sqref="D68"/>
    </sheetView>
  </sheetViews>
  <sheetFormatPr baseColWidth="10" defaultColWidth="11.5" defaultRowHeight="15" x14ac:dyDescent="0.2"/>
  <cols>
    <col min="1" max="1" width="19.33203125" customWidth="1"/>
    <col min="3" max="3" width="15.83203125" customWidth="1"/>
    <col min="4" max="4" width="14.6640625" customWidth="1"/>
    <col min="5" max="5" width="16.83203125" customWidth="1"/>
  </cols>
  <sheetData>
    <row r="1" spans="1:13" x14ac:dyDescent="0.2">
      <c r="A1" s="1"/>
      <c r="B1" s="2" t="s">
        <v>33</v>
      </c>
      <c r="C1" s="2"/>
      <c r="D1" s="2"/>
      <c r="E1" s="2"/>
      <c r="F1" s="2" t="s">
        <v>57</v>
      </c>
      <c r="G1" s="2"/>
      <c r="H1" s="2"/>
      <c r="I1" s="2"/>
      <c r="J1" s="2" t="s">
        <v>58</v>
      </c>
      <c r="K1" s="2"/>
      <c r="L1" s="2"/>
      <c r="M1" s="2"/>
    </row>
    <row r="2" spans="1:13" x14ac:dyDescent="0.2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45</v>
      </c>
      <c r="G2" t="s">
        <v>46</v>
      </c>
      <c r="H2" t="s">
        <v>47</v>
      </c>
      <c r="I2" t="s">
        <v>48</v>
      </c>
      <c r="J2" t="s">
        <v>45</v>
      </c>
      <c r="K2" t="s">
        <v>46</v>
      </c>
      <c r="L2" t="s">
        <v>47</v>
      </c>
      <c r="M2" t="s">
        <v>48</v>
      </c>
    </row>
    <row r="3" spans="1:13" x14ac:dyDescent="0.2">
      <c r="A3">
        <v>1</v>
      </c>
      <c r="B3">
        <v>0.91968499999999997</v>
      </c>
      <c r="C3">
        <f t="shared" ref="C3:C34" si="0">(2/PI())*ATAN(SQRT(64-A3)/SQRT(A3))</f>
        <v>0.92021382465046364</v>
      </c>
      <c r="D3">
        <f t="shared" ref="D3:D34" si="1">-B3*LOG(B3,2)-(1-B3)*LOG(1-B3,2)</f>
        <v>0.40328814088550385</v>
      </c>
      <c r="E3">
        <f t="shared" ref="E3:E34" si="2">-C3*LOG(C3,2)-(1-C3)*LOG(1-C3,2)</f>
        <v>0.4014253173260614</v>
      </c>
      <c r="F3">
        <v>0.80130500000000005</v>
      </c>
      <c r="G3">
        <f>C3^3+3*C3*(1-C3)^2</f>
        <v>0.79680485449295146</v>
      </c>
      <c r="H3">
        <f>-F3*LOG(F3,2)-(1-F3)*LOG(1-F3,2)</f>
        <v>0.71931040436287863</v>
      </c>
      <c r="I3">
        <f>-G3*LOG(G3,2)-(1-G3)*LOG(1-G3,2)</f>
        <v>0.72827254187483259</v>
      </c>
      <c r="J3">
        <v>0.70298000000000005</v>
      </c>
      <c r="K3">
        <f>C3^5+10*(C3^3)*((1-C3)^2)+5*C3*((1-C3)^4)</f>
        <v>0.70963879930380314</v>
      </c>
      <c r="L3">
        <f>-J3*LOG(J3,2)-(1-J3)*LOG(1-J3,2)</f>
        <v>0.87761760764949914</v>
      </c>
      <c r="M3">
        <f>-K3*LOG(K3,2)-(1-K3)*LOG(1-K3,2)</f>
        <v>0.86918737620224318</v>
      </c>
    </row>
    <row r="4" spans="1:13" x14ac:dyDescent="0.2">
      <c r="A4">
        <v>2</v>
      </c>
      <c r="B4">
        <v>0.88566500000000004</v>
      </c>
      <c r="C4">
        <f t="shared" si="0"/>
        <v>0.88686591774267887</v>
      </c>
      <c r="D4">
        <f t="shared" si="1"/>
        <v>0.51285472439818236</v>
      </c>
      <c r="E4">
        <f t="shared" si="2"/>
        <v>0.50929751596092299</v>
      </c>
      <c r="F4">
        <v>0.73601499999999997</v>
      </c>
      <c r="G4">
        <f t="shared" ref="G4:G65" si="3">C4^3+3*C4*(1-C4)^2</f>
        <v>0.73160151909326931</v>
      </c>
      <c r="H4">
        <f t="shared" ref="H4:H65" si="4">-F4*LOG(F4,2)-(1-F4)*LOG(1-F4,2)</f>
        <v>0.83270044914062791</v>
      </c>
      <c r="I4">
        <f t="shared" ref="I4:I65" si="5">-G4*LOG(G4,2)-(1-G4)*LOG(1-G4,2)</f>
        <v>0.8391571584774089</v>
      </c>
      <c r="J4">
        <v>0.63244</v>
      </c>
      <c r="K4">
        <f t="shared" ref="K4:K65" si="6">C4^5+10*(C4^3)*((1-C4)^2)+5*C4*((1-C4)^4)</f>
        <v>0.63865078619302873</v>
      </c>
      <c r="L4">
        <f t="shared" ref="L4:L65" si="7">-J4*LOG(J4,2)-(1-J4)*LOG(1-J4,2)</f>
        <v>0.94878015515530101</v>
      </c>
      <c r="M4">
        <f t="shared" ref="M4:M65" si="8">-K4*LOG(K4,2)-(1-K4)*LOG(1-K4,2)</f>
        <v>0.94379744168171731</v>
      </c>
    </row>
    <row r="5" spans="1:13" x14ac:dyDescent="0.2">
      <c r="A5">
        <v>3</v>
      </c>
      <c r="B5">
        <v>0.85901000000000005</v>
      </c>
      <c r="C5">
        <f t="shared" si="0"/>
        <v>0.8610675931406383</v>
      </c>
      <c r="D5">
        <f t="shared" si="1"/>
        <v>0.58682567189064849</v>
      </c>
      <c r="E5">
        <f t="shared" si="2"/>
        <v>0.58143603831284119</v>
      </c>
      <c r="F5">
        <v>0.69111500000000003</v>
      </c>
      <c r="G5">
        <f t="shared" si="3"/>
        <v>0.68828924946159198</v>
      </c>
      <c r="H5">
        <f t="shared" si="4"/>
        <v>0.89188218711892209</v>
      </c>
      <c r="I5">
        <f t="shared" si="5"/>
        <v>0.89513836606473651</v>
      </c>
      <c r="J5">
        <v>0.59531999999999996</v>
      </c>
      <c r="K5">
        <f t="shared" si="6"/>
        <v>0.59818893231163084</v>
      </c>
      <c r="L5">
        <f t="shared" si="7"/>
        <v>0.97362247319941964</v>
      </c>
      <c r="M5">
        <f t="shared" si="8"/>
        <v>0.97200014775750587</v>
      </c>
    </row>
    <row r="6" spans="1:13" x14ac:dyDescent="0.2">
      <c r="A6">
        <v>4</v>
      </c>
      <c r="B6">
        <v>0.83613499999999996</v>
      </c>
      <c r="C6">
        <f t="shared" si="0"/>
        <v>0.8391387534896676</v>
      </c>
      <c r="D6">
        <f t="shared" si="1"/>
        <v>0.64347620161424668</v>
      </c>
      <c r="E6">
        <f t="shared" si="2"/>
        <v>0.63636595436507104</v>
      </c>
      <c r="F6">
        <v>0.65925500000000004</v>
      </c>
      <c r="G6">
        <f t="shared" si="3"/>
        <v>0.65602430260741418</v>
      </c>
      <c r="H6">
        <f t="shared" si="4"/>
        <v>0.92552983524417676</v>
      </c>
      <c r="I6">
        <f t="shared" si="5"/>
        <v>0.92857245941871747</v>
      </c>
      <c r="J6">
        <v>0.56894</v>
      </c>
      <c r="K6">
        <f t="shared" si="6"/>
        <v>0.57178059939667625</v>
      </c>
      <c r="L6">
        <f t="shared" si="7"/>
        <v>0.98624275378029047</v>
      </c>
      <c r="M6">
        <f t="shared" si="8"/>
        <v>0.98508166618415016</v>
      </c>
    </row>
    <row r="7" spans="1:13" x14ac:dyDescent="0.2">
      <c r="A7">
        <v>5</v>
      </c>
      <c r="B7">
        <v>0.81713000000000002</v>
      </c>
      <c r="C7">
        <f t="shared" si="0"/>
        <v>0.81965697240420909</v>
      </c>
      <c r="D7">
        <f t="shared" si="1"/>
        <v>0.68631544561257996</v>
      </c>
      <c r="E7">
        <f t="shared" si="2"/>
        <v>0.68082688738032782</v>
      </c>
      <c r="F7">
        <v>0.63338499999999998</v>
      </c>
      <c r="G7">
        <f t="shared" si="3"/>
        <v>0.63065093937369565</v>
      </c>
      <c r="H7">
        <f t="shared" si="4"/>
        <v>0.94803749634713141</v>
      </c>
      <c r="I7">
        <f t="shared" si="5"/>
        <v>0.95017097258700445</v>
      </c>
      <c r="J7">
        <v>0.55179999999999996</v>
      </c>
      <c r="K7">
        <f t="shared" si="6"/>
        <v>0.55339995505445871</v>
      </c>
      <c r="L7">
        <f t="shared" si="7"/>
        <v>0.99224389667135515</v>
      </c>
      <c r="M7">
        <f t="shared" si="8"/>
        <v>0.99175643766180444</v>
      </c>
    </row>
    <row r="8" spans="1:13" x14ac:dyDescent="0.2">
      <c r="A8">
        <v>6</v>
      </c>
      <c r="B8">
        <v>0.79852999999999996</v>
      </c>
      <c r="C8">
        <f t="shared" si="0"/>
        <v>0.80189395724367374</v>
      </c>
      <c r="D8">
        <f t="shared" si="1"/>
        <v>0.72485837046867618</v>
      </c>
      <c r="E8">
        <f t="shared" si="2"/>
        <v>0.71812396987254434</v>
      </c>
      <c r="F8">
        <v>0.612035</v>
      </c>
      <c r="G8">
        <f t="shared" si="3"/>
        <v>0.61005841446477416</v>
      </c>
      <c r="H8">
        <f t="shared" si="4"/>
        <v>0.96347372681919596</v>
      </c>
      <c r="I8">
        <f t="shared" si="5"/>
        <v>0.96476184125290287</v>
      </c>
      <c r="J8">
        <v>0.53712000000000004</v>
      </c>
      <c r="K8">
        <f t="shared" si="6"/>
        <v>0.54012287859317143</v>
      </c>
      <c r="L8">
        <f t="shared" si="7"/>
        <v>0.9960205769681707</v>
      </c>
      <c r="M8">
        <f t="shared" si="8"/>
        <v>0.99534997001441861</v>
      </c>
    </row>
    <row r="9" spans="1:13" x14ac:dyDescent="0.2">
      <c r="A9">
        <v>7</v>
      </c>
      <c r="B9">
        <v>0.78188999999999997</v>
      </c>
      <c r="C9">
        <f t="shared" si="0"/>
        <v>0.78541759514970577</v>
      </c>
      <c r="D9">
        <f t="shared" si="1"/>
        <v>0.75670137162494355</v>
      </c>
      <c r="E9">
        <f t="shared" si="2"/>
        <v>0.75015101755418978</v>
      </c>
      <c r="F9">
        <v>0.59419999999999995</v>
      </c>
      <c r="G9">
        <f t="shared" si="3"/>
        <v>0.59300412668283364</v>
      </c>
      <c r="H9">
        <f t="shared" si="4"/>
        <v>0.97424242823799401</v>
      </c>
      <c r="I9">
        <f t="shared" si="5"/>
        <v>0.97489609654660758</v>
      </c>
      <c r="J9">
        <v>0.53271999999999997</v>
      </c>
      <c r="K9">
        <f t="shared" si="6"/>
        <v>0.53030565643824312</v>
      </c>
      <c r="L9">
        <f t="shared" si="7"/>
        <v>0.99690869742361454</v>
      </c>
      <c r="M9">
        <f t="shared" si="8"/>
        <v>0.99734833809670698</v>
      </c>
    </row>
    <row r="10" spans="1:13" x14ac:dyDescent="0.2">
      <c r="A10">
        <v>8</v>
      </c>
      <c r="B10">
        <v>0.76453000000000004</v>
      </c>
      <c r="C10">
        <f t="shared" si="0"/>
        <v>0.76994654383738415</v>
      </c>
      <c r="D10">
        <f t="shared" si="1"/>
        <v>0.78742553954364169</v>
      </c>
      <c r="E10">
        <f t="shared" si="2"/>
        <v>0.77810447800488491</v>
      </c>
      <c r="F10">
        <v>0.57916999999999996</v>
      </c>
      <c r="G10">
        <f t="shared" si="3"/>
        <v>0.57868524580683134</v>
      </c>
      <c r="H10">
        <f t="shared" si="4"/>
        <v>0.98183835619992277</v>
      </c>
      <c r="I10">
        <f t="shared" si="5"/>
        <v>0.9820610109734853</v>
      </c>
      <c r="J10">
        <v>0.52539999999999998</v>
      </c>
      <c r="K10">
        <f t="shared" si="6"/>
        <v>0.52293553316026586</v>
      </c>
      <c r="L10">
        <f t="shared" si="7"/>
        <v>0.99813766024719164</v>
      </c>
      <c r="M10">
        <f t="shared" si="8"/>
        <v>0.99848164046729604</v>
      </c>
    </row>
    <row r="11" spans="1:13" x14ac:dyDescent="0.2">
      <c r="A11">
        <v>9</v>
      </c>
      <c r="B11">
        <v>0.75171500000000002</v>
      </c>
      <c r="C11">
        <f t="shared" si="0"/>
        <v>0.75528541292175388</v>
      </c>
      <c r="D11">
        <f t="shared" si="1"/>
        <v>0.80854858100940952</v>
      </c>
      <c r="E11">
        <f t="shared" si="2"/>
        <v>0.80279295851672405</v>
      </c>
      <c r="F11">
        <v>0.56769999999999998</v>
      </c>
      <c r="G11">
        <f t="shared" si="3"/>
        <v>0.56654845706508405</v>
      </c>
      <c r="H11">
        <f t="shared" si="4"/>
        <v>0.98673471316990247</v>
      </c>
      <c r="I11">
        <f t="shared" si="5"/>
        <v>0.98718348317346705</v>
      </c>
      <c r="J11">
        <v>0.51646000000000003</v>
      </c>
      <c r="K11">
        <f t="shared" si="6"/>
        <v>0.51734802269764135</v>
      </c>
      <c r="L11">
        <f t="shared" si="7"/>
        <v>0.99921811538795757</v>
      </c>
      <c r="M11">
        <f t="shared" si="8"/>
        <v>0.99913145631629841</v>
      </c>
    </row>
    <row r="12" spans="1:13" x14ac:dyDescent="0.2">
      <c r="A12">
        <v>10</v>
      </c>
      <c r="B12">
        <v>0.73604499999999995</v>
      </c>
      <c r="C12">
        <f t="shared" si="0"/>
        <v>0.74129186976549877</v>
      </c>
      <c r="D12">
        <f t="shared" si="1"/>
        <v>0.8326560674228195</v>
      </c>
      <c r="E12">
        <f t="shared" si="2"/>
        <v>0.82479065948813735</v>
      </c>
      <c r="F12">
        <v>0.55688000000000004</v>
      </c>
      <c r="G12">
        <f t="shared" si="3"/>
        <v>0.55619375551723471</v>
      </c>
      <c r="H12">
        <f t="shared" si="4"/>
        <v>0.99064455825334208</v>
      </c>
      <c r="I12">
        <f t="shared" si="5"/>
        <v>0.99086941531888884</v>
      </c>
      <c r="J12">
        <v>0.51202000000000003</v>
      </c>
      <c r="K12">
        <f t="shared" si="6"/>
        <v>0.51308679883080854</v>
      </c>
      <c r="L12">
        <f t="shared" si="7"/>
        <v>0.99958307752332787</v>
      </c>
      <c r="M12">
        <f t="shared" si="8"/>
        <v>0.99950577923964778</v>
      </c>
    </row>
    <row r="13" spans="1:13" x14ac:dyDescent="0.2">
      <c r="A13">
        <v>11</v>
      </c>
      <c r="B13">
        <v>0.72540499999999997</v>
      </c>
      <c r="C13">
        <f t="shared" si="0"/>
        <v>0.72785833147628065</v>
      </c>
      <c r="D13">
        <f t="shared" si="1"/>
        <v>0.84798117216648228</v>
      </c>
      <c r="E13">
        <f t="shared" si="2"/>
        <v>0.84452103698204817</v>
      </c>
      <c r="F13">
        <v>0.549315</v>
      </c>
      <c r="G13">
        <f t="shared" si="3"/>
        <v>0.54732108894162212</v>
      </c>
      <c r="H13">
        <f t="shared" si="4"/>
        <v>0.9929713985734141</v>
      </c>
      <c r="I13">
        <f t="shared" si="5"/>
        <v>0.99352910755616497</v>
      </c>
      <c r="J13">
        <v>0.50846000000000002</v>
      </c>
      <c r="K13">
        <f t="shared" si="6"/>
        <v>0.50982753381942503</v>
      </c>
      <c r="L13">
        <f t="shared" si="7"/>
        <v>0.99979347816049902</v>
      </c>
      <c r="M13">
        <f t="shared" si="8"/>
        <v>0.99972130986560881</v>
      </c>
    </row>
    <row r="14" spans="1:13" x14ac:dyDescent="0.2">
      <c r="A14">
        <v>12</v>
      </c>
      <c r="B14">
        <v>0.70960999999999996</v>
      </c>
      <c r="C14">
        <f t="shared" si="0"/>
        <v>0.71490104140827471</v>
      </c>
      <c r="D14">
        <f t="shared" si="1"/>
        <v>0.86922450240382965</v>
      </c>
      <c r="E14">
        <f t="shared" si="2"/>
        <v>0.86230581148081464</v>
      </c>
      <c r="F14">
        <v>0.54020500000000005</v>
      </c>
      <c r="G14">
        <f t="shared" si="3"/>
        <v>0.53969863293072518</v>
      </c>
      <c r="H14">
        <f t="shared" si="4"/>
        <v>0.99533089504101313</v>
      </c>
      <c r="I14">
        <f t="shared" si="5"/>
        <v>0.99544788898543479</v>
      </c>
      <c r="J14">
        <v>0.51275999999999999</v>
      </c>
      <c r="K14">
        <f t="shared" si="6"/>
        <v>0.5073335217281445</v>
      </c>
      <c r="L14">
        <f t="shared" si="7"/>
        <v>0.99953015670489687</v>
      </c>
      <c r="M14">
        <f t="shared" si="8"/>
        <v>0.99984481659640967</v>
      </c>
    </row>
    <row r="15" spans="1:13" x14ac:dyDescent="0.2">
      <c r="A15">
        <v>13</v>
      </c>
      <c r="B15">
        <v>0.69921</v>
      </c>
      <c r="C15">
        <f t="shared" si="0"/>
        <v>0.70235318690183979</v>
      </c>
      <c r="D15">
        <f t="shared" si="1"/>
        <v>0.88225444654084018</v>
      </c>
      <c r="E15">
        <f t="shared" si="2"/>
        <v>0.87839533162070627</v>
      </c>
      <c r="F15">
        <v>0.53431499999999998</v>
      </c>
      <c r="G15">
        <f t="shared" si="3"/>
        <v>0.53314287180849362</v>
      </c>
      <c r="H15">
        <f t="shared" si="4"/>
        <v>0.99659972550800568</v>
      </c>
      <c r="I15">
        <f t="shared" si="5"/>
        <v>0.99682821832221169</v>
      </c>
      <c r="J15">
        <v>0.50738000000000005</v>
      </c>
      <c r="K15">
        <f t="shared" si="6"/>
        <v>0.50542837979738409</v>
      </c>
      <c r="L15">
        <f t="shared" si="7"/>
        <v>0.99984284325384132</v>
      </c>
      <c r="M15">
        <f t="shared" si="8"/>
        <v>0.9999149736536197</v>
      </c>
    </row>
    <row r="16" spans="1:13" x14ac:dyDescent="0.2">
      <c r="A16">
        <v>14</v>
      </c>
      <c r="B16">
        <v>0.68528500000000003</v>
      </c>
      <c r="C16">
        <f t="shared" si="0"/>
        <v>0.69016036848784779</v>
      </c>
      <c r="D16">
        <f t="shared" si="1"/>
        <v>0.89854135109500433</v>
      </c>
      <c r="E16">
        <f t="shared" si="2"/>
        <v>0.89298825377980506</v>
      </c>
      <c r="F16">
        <v>0.53108</v>
      </c>
      <c r="G16">
        <f t="shared" si="3"/>
        <v>0.52750553028259139</v>
      </c>
      <c r="H16">
        <f t="shared" si="4"/>
        <v>0.99721101246242805</v>
      </c>
      <c r="I16">
        <f t="shared" si="5"/>
        <v>0.99781594367591397</v>
      </c>
      <c r="J16">
        <v>0.49922</v>
      </c>
      <c r="K16">
        <f t="shared" si="6"/>
        <v>0.50397850615321516</v>
      </c>
      <c r="L16">
        <f t="shared" si="7"/>
        <v>0.99999824452796227</v>
      </c>
      <c r="M16">
        <f t="shared" si="8"/>
        <v>0.99995432808878926</v>
      </c>
    </row>
    <row r="17" spans="1:13" x14ac:dyDescent="0.2">
      <c r="A17">
        <v>15</v>
      </c>
      <c r="B17">
        <v>0.67488999999999999</v>
      </c>
      <c r="C17">
        <f t="shared" si="0"/>
        <v>0.67827750697933509</v>
      </c>
      <c r="D17">
        <f t="shared" si="1"/>
        <v>0.90985207200259033</v>
      </c>
      <c r="E17">
        <f t="shared" si="2"/>
        <v>0.90624477859207264</v>
      </c>
      <c r="F17">
        <v>0.52270000000000005</v>
      </c>
      <c r="G17">
        <f t="shared" si="3"/>
        <v>0.52266468295270641</v>
      </c>
      <c r="H17">
        <f t="shared" si="4"/>
        <v>0.99851267616339667</v>
      </c>
      <c r="I17">
        <f t="shared" si="5"/>
        <v>0.99851730215656609</v>
      </c>
      <c r="J17">
        <v>0.50238000000000005</v>
      </c>
      <c r="K17">
        <f t="shared" si="6"/>
        <v>0.50288139464170456</v>
      </c>
      <c r="L17">
        <f t="shared" si="7"/>
        <v>0.99998365593470084</v>
      </c>
      <c r="M17">
        <f t="shared" si="8"/>
        <v>0.99997604410356611</v>
      </c>
    </row>
    <row r="18" spans="1:13" x14ac:dyDescent="0.2">
      <c r="A18">
        <v>16</v>
      </c>
      <c r="B18">
        <v>0.66364000000000001</v>
      </c>
      <c r="C18">
        <f t="shared" si="0"/>
        <v>0.66666666666666663</v>
      </c>
      <c r="D18">
        <f t="shared" si="1"/>
        <v>0.9212928091638406</v>
      </c>
      <c r="E18">
        <f t="shared" si="2"/>
        <v>0.91829583405448956</v>
      </c>
      <c r="F18">
        <v>0.51957500000000001</v>
      </c>
      <c r="G18">
        <f t="shared" si="3"/>
        <v>0.5185185185185186</v>
      </c>
      <c r="H18">
        <f t="shared" si="4"/>
        <v>0.99889409181559552</v>
      </c>
      <c r="I18">
        <f t="shared" si="5"/>
        <v>0.99901027088048133</v>
      </c>
      <c r="J18">
        <v>0.49903999999999998</v>
      </c>
      <c r="K18">
        <f t="shared" si="6"/>
        <v>0.50205761316872433</v>
      </c>
      <c r="L18">
        <f t="shared" si="7"/>
        <v>0.99999734082286684</v>
      </c>
      <c r="M18">
        <f t="shared" si="8"/>
        <v>0.99998778388192067</v>
      </c>
    </row>
    <row r="19" spans="1:13" x14ac:dyDescent="0.2">
      <c r="A19">
        <v>17</v>
      </c>
      <c r="B19">
        <v>0.66555851063829796</v>
      </c>
      <c r="C19">
        <f t="shared" si="0"/>
        <v>0.65529548268545079</v>
      </c>
      <c r="D19">
        <f t="shared" si="1"/>
        <v>0.9194000060878702</v>
      </c>
      <c r="E19">
        <f t="shared" si="2"/>
        <v>0.92924961592854538</v>
      </c>
      <c r="F19">
        <v>0.513845</v>
      </c>
      <c r="G19">
        <f t="shared" si="3"/>
        <v>0.51498085015804218</v>
      </c>
      <c r="H19">
        <f t="shared" si="4"/>
        <v>0.99944684611560364</v>
      </c>
      <c r="I19">
        <f t="shared" si="5"/>
        <v>0.99935234689602126</v>
      </c>
      <c r="J19">
        <v>0.50065999999999999</v>
      </c>
      <c r="K19">
        <f t="shared" si="6"/>
        <v>0.50144515389357636</v>
      </c>
      <c r="L19">
        <f t="shared" si="7"/>
        <v>0.99999874312371551</v>
      </c>
      <c r="M19">
        <f t="shared" si="8"/>
        <v>0.99999397394163181</v>
      </c>
    </row>
    <row r="20" spans="1:13" x14ac:dyDescent="0.2">
      <c r="A20">
        <v>18</v>
      </c>
      <c r="B20">
        <v>0.64127388535031904</v>
      </c>
      <c r="C20">
        <f t="shared" si="0"/>
        <v>0.64413599873538896</v>
      </c>
      <c r="D20">
        <f t="shared" si="1"/>
        <v>0.94162068555463163</v>
      </c>
      <c r="E20">
        <f t="shared" si="2"/>
        <v>0.93919635166755544</v>
      </c>
      <c r="F20">
        <v>0.51271500000000003</v>
      </c>
      <c r="G20">
        <f t="shared" si="3"/>
        <v>0.51197780880787946</v>
      </c>
      <c r="H20">
        <f t="shared" si="4"/>
        <v>0.99953346515978048</v>
      </c>
      <c r="I20">
        <f t="shared" si="5"/>
        <v>0.99958599953072214</v>
      </c>
      <c r="J20">
        <v>0.50205999999999995</v>
      </c>
      <c r="K20">
        <f t="shared" si="6"/>
        <v>0.50099536482972229</v>
      </c>
      <c r="L20">
        <f t="shared" si="7"/>
        <v>0.99998775552400843</v>
      </c>
      <c r="M20">
        <f t="shared" si="8"/>
        <v>0.99999714129458672</v>
      </c>
    </row>
    <row r="21" spans="1:13" x14ac:dyDescent="0.2">
      <c r="A21">
        <v>19</v>
      </c>
      <c r="B21">
        <v>0.62893617021276604</v>
      </c>
      <c r="C21">
        <f t="shared" si="0"/>
        <v>0.63316379065422046</v>
      </c>
      <c r="D21">
        <f t="shared" si="1"/>
        <v>0.95148542858704666</v>
      </c>
      <c r="E21">
        <f t="shared" si="2"/>
        <v>0.94821183801698938</v>
      </c>
      <c r="F21">
        <v>0.50909499999999996</v>
      </c>
      <c r="G21">
        <f t="shared" si="3"/>
        <v>0.50944535834866234</v>
      </c>
      <c r="H21">
        <f t="shared" si="4"/>
        <v>0.99976131018188164</v>
      </c>
      <c r="I21">
        <f t="shared" si="5"/>
        <v>0.99974256520467575</v>
      </c>
      <c r="J21">
        <v>0.50004000000000004</v>
      </c>
      <c r="K21">
        <f t="shared" si="6"/>
        <v>0.50066996286224918</v>
      </c>
      <c r="L21">
        <f t="shared" si="7"/>
        <v>0.99999999538337592</v>
      </c>
      <c r="M21">
        <f t="shared" si="8"/>
        <v>0.99999870489159104</v>
      </c>
    </row>
    <row r="22" spans="1:13" x14ac:dyDescent="0.2">
      <c r="A22">
        <v>20</v>
      </c>
      <c r="B22">
        <v>0.61813695249845801</v>
      </c>
      <c r="C22">
        <f t="shared" si="0"/>
        <v>0.62235729353912317</v>
      </c>
      <c r="D22">
        <f t="shared" si="1"/>
        <v>0.95934721407693158</v>
      </c>
      <c r="E22">
        <f t="shared" si="2"/>
        <v>0.95636011203803828</v>
      </c>
      <c r="F22">
        <v>0.50688</v>
      </c>
      <c r="G22">
        <f t="shared" si="3"/>
        <v>0.50732739455917963</v>
      </c>
      <c r="H22">
        <f t="shared" si="4"/>
        <v>0.99986341748148821</v>
      </c>
      <c r="I22">
        <f t="shared" si="5"/>
        <v>0.99984507580931781</v>
      </c>
      <c r="J22">
        <v>0.49908000000000002</v>
      </c>
      <c r="K22">
        <f t="shared" si="6"/>
        <v>0.50043880270209407</v>
      </c>
      <c r="L22">
        <f t="shared" si="7"/>
        <v>0.99999755780445665</v>
      </c>
      <c r="M22">
        <f t="shared" si="8"/>
        <v>0.99999944442438349</v>
      </c>
    </row>
    <row r="23" spans="1:13" x14ac:dyDescent="0.2">
      <c r="A23">
        <v>21</v>
      </c>
      <c r="B23">
        <v>0.61155763099995497</v>
      </c>
      <c r="C23">
        <f t="shared" si="0"/>
        <v>0.61169727659953343</v>
      </c>
      <c r="D23">
        <f t="shared" si="1"/>
        <v>0.96378699433557224</v>
      </c>
      <c r="E23">
        <f t="shared" si="2"/>
        <v>0.96369549687009126</v>
      </c>
      <c r="F23">
        <v>0.50587499999999996</v>
      </c>
      <c r="G23">
        <f t="shared" si="3"/>
        <v>0.50557426670712502</v>
      </c>
      <c r="H23">
        <f t="shared" si="4"/>
        <v>0.99990040666620073</v>
      </c>
      <c r="I23">
        <f t="shared" si="5"/>
        <v>0.99991034200559314</v>
      </c>
      <c r="J23">
        <v>0.49846000000000001</v>
      </c>
      <c r="K23">
        <f t="shared" si="6"/>
        <v>0.50027818448460082</v>
      </c>
      <c r="L23">
        <f t="shared" si="7"/>
        <v>0.9999931569980629</v>
      </c>
      <c r="M23">
        <f t="shared" si="8"/>
        <v>0.99999977670943885</v>
      </c>
    </row>
    <row r="24" spans="1:13" x14ac:dyDescent="0.2">
      <c r="A24">
        <v>22</v>
      </c>
      <c r="B24">
        <v>0.59963757727288403</v>
      </c>
      <c r="C24">
        <f t="shared" si="0"/>
        <v>0.60116642702379453</v>
      </c>
      <c r="D24">
        <f t="shared" si="1"/>
        <v>0.97116220341095572</v>
      </c>
      <c r="E24">
        <f t="shared" si="2"/>
        <v>0.97026418776139245</v>
      </c>
      <c r="F24">
        <v>0.50487000000000004</v>
      </c>
      <c r="G24">
        <f t="shared" si="3"/>
        <v>0.50414161025319604</v>
      </c>
      <c r="H24">
        <f t="shared" si="4"/>
        <v>0.99993156640992387</v>
      </c>
      <c r="I24">
        <f t="shared" si="5"/>
        <v>0.99995050652408424</v>
      </c>
      <c r="J24">
        <v>0.50172000000000005</v>
      </c>
      <c r="K24">
        <f t="shared" si="6"/>
        <v>0.50016955165852939</v>
      </c>
      <c r="L24">
        <f t="shared" si="7"/>
        <v>0.99999146384514659</v>
      </c>
      <c r="M24">
        <f t="shared" si="8"/>
        <v>0.99999991705148261</v>
      </c>
    </row>
    <row r="25" spans="1:13" x14ac:dyDescent="0.2">
      <c r="A25">
        <v>23</v>
      </c>
      <c r="B25">
        <v>0.59145084741489595</v>
      </c>
      <c r="C25">
        <f t="shared" si="0"/>
        <v>0.59074901544825553</v>
      </c>
      <c r="D25">
        <f t="shared" si="1"/>
        <v>0.97573236250339046</v>
      </c>
      <c r="E25">
        <f t="shared" si="2"/>
        <v>0.9761054941640448</v>
      </c>
      <c r="F25">
        <v>0.50322</v>
      </c>
      <c r="G25">
        <f t="shared" si="3"/>
        <v>0.50298941188850654</v>
      </c>
      <c r="H25">
        <f t="shared" si="4"/>
        <v>0.99997008291467937</v>
      </c>
      <c r="I25">
        <f t="shared" si="5"/>
        <v>0.99997421431715461</v>
      </c>
      <c r="J25">
        <v>0.50402000000000002</v>
      </c>
      <c r="K25">
        <f t="shared" si="6"/>
        <v>0.50009847581701028</v>
      </c>
      <c r="L25">
        <f t="shared" si="7"/>
        <v>0.99995337043974675</v>
      </c>
      <c r="M25">
        <f t="shared" si="8"/>
        <v>0.99999997201896829</v>
      </c>
    </row>
    <row r="26" spans="1:13" x14ac:dyDescent="0.2">
      <c r="A26">
        <v>24</v>
      </c>
      <c r="B26">
        <v>0.58068888007404496</v>
      </c>
      <c r="C26">
        <f t="shared" si="0"/>
        <v>0.58043062325516626</v>
      </c>
      <c r="D26">
        <f t="shared" si="1"/>
        <v>0.98113170321205789</v>
      </c>
      <c r="E26">
        <f t="shared" si="2"/>
        <v>0.98125282030484584</v>
      </c>
      <c r="F26">
        <v>0.50114999999999998</v>
      </c>
      <c r="G26">
        <f t="shared" si="3"/>
        <v>0.50208125020434202</v>
      </c>
      <c r="H26">
        <f t="shared" si="4"/>
        <v>0.99999618406825252</v>
      </c>
      <c r="I26">
        <f t="shared" si="5"/>
        <v>0.99998750160126693</v>
      </c>
      <c r="J26">
        <v>0.49990000000000001</v>
      </c>
      <c r="K26">
        <f t="shared" si="6"/>
        <v>0.50005385513922151</v>
      </c>
      <c r="L26">
        <f t="shared" si="7"/>
        <v>0.99999997114609895</v>
      </c>
      <c r="M26">
        <f t="shared" si="8"/>
        <v>0.99999999163128384</v>
      </c>
    </row>
    <row r="27" spans="1:13" x14ac:dyDescent="0.2">
      <c r="A27">
        <v>25</v>
      </c>
      <c r="B27">
        <v>0.57089233370395198</v>
      </c>
      <c r="C27">
        <f t="shared" si="0"/>
        <v>0.5701979171834507</v>
      </c>
      <c r="D27">
        <f t="shared" si="1"/>
        <v>0.98544984790477952</v>
      </c>
      <c r="E27">
        <f t="shared" si="2"/>
        <v>0.9857344437647122</v>
      </c>
      <c r="F27">
        <v>0.50266999999999995</v>
      </c>
      <c r="G27">
        <f t="shared" si="3"/>
        <v>0.50138367046521526</v>
      </c>
      <c r="H27">
        <f t="shared" si="4"/>
        <v>0.99997943024488545</v>
      </c>
      <c r="I27">
        <f t="shared" si="5"/>
        <v>0.99999447578680656</v>
      </c>
      <c r="J27">
        <v>0.50585999999999998</v>
      </c>
      <c r="K27">
        <f t="shared" si="6"/>
        <v>0.50002727351512877</v>
      </c>
      <c r="L27">
        <f t="shared" si="7"/>
        <v>0.99990091459030617</v>
      </c>
      <c r="M27">
        <f t="shared" si="8"/>
        <v>0.99999999785371807</v>
      </c>
    </row>
    <row r="28" spans="1:13" x14ac:dyDescent="0.2">
      <c r="A28">
        <v>26</v>
      </c>
      <c r="B28">
        <v>0.56124914499244904</v>
      </c>
      <c r="C28">
        <f t="shared" si="0"/>
        <v>0.56003846041589089</v>
      </c>
      <c r="D28">
        <f t="shared" si="1"/>
        <v>0.98914834560214526</v>
      </c>
      <c r="E28">
        <f t="shared" si="2"/>
        <v>0.98957413561664331</v>
      </c>
      <c r="F28">
        <v>0.50278999999999996</v>
      </c>
      <c r="G28">
        <f t="shared" si="3"/>
        <v>0.50086566255522069</v>
      </c>
      <c r="H28">
        <f t="shared" si="4"/>
        <v>0.99997753971850822</v>
      </c>
      <c r="I28">
        <f t="shared" si="5"/>
        <v>0.9999978377693659</v>
      </c>
      <c r="J28">
        <v>0.50488</v>
      </c>
      <c r="K28">
        <f t="shared" si="6"/>
        <v>0.50001248152691324</v>
      </c>
      <c r="L28">
        <f t="shared" si="7"/>
        <v>0.9999312850754758</v>
      </c>
      <c r="M28">
        <f t="shared" si="8"/>
        <v>0.99999999955048935</v>
      </c>
    </row>
    <row r="29" spans="1:13" x14ac:dyDescent="0.2">
      <c r="A29">
        <v>27</v>
      </c>
      <c r="B29">
        <v>0.54996883961334997</v>
      </c>
      <c r="C29">
        <f t="shared" si="0"/>
        <v>0.54994055191757119</v>
      </c>
      <c r="D29">
        <f t="shared" si="1"/>
        <v>0.99278347229602415</v>
      </c>
      <c r="E29">
        <f t="shared" si="2"/>
        <v>0.99279165430094807</v>
      </c>
      <c r="F29">
        <v>0.49948999999999999</v>
      </c>
      <c r="G29">
        <f t="shared" si="3"/>
        <v>0.50049821867713151</v>
      </c>
      <c r="H29">
        <f t="shared" si="4"/>
        <v>0.9999992495099097</v>
      </c>
      <c r="I29">
        <f t="shared" si="5"/>
        <v>0.99999928378301672</v>
      </c>
      <c r="J29">
        <v>0.50209999999999999</v>
      </c>
      <c r="K29">
        <f t="shared" si="6"/>
        <v>0.50000497034655622</v>
      </c>
      <c r="L29">
        <f t="shared" si="7"/>
        <v>0.9999872753923289</v>
      </c>
      <c r="M29">
        <f t="shared" si="8"/>
        <v>0.99999999992871835</v>
      </c>
    </row>
    <row r="30" spans="1:13" x14ac:dyDescent="0.2">
      <c r="A30">
        <v>28</v>
      </c>
      <c r="B30">
        <v>0.54003030305529698</v>
      </c>
      <c r="C30">
        <f t="shared" si="0"/>
        <v>0.53989308767476829</v>
      </c>
      <c r="D30">
        <f t="shared" si="1"/>
        <v>0.99537142628275321</v>
      </c>
      <c r="E30">
        <f t="shared" si="2"/>
        <v>0.9954031371794736</v>
      </c>
      <c r="F30">
        <v>0.499525</v>
      </c>
      <c r="G30">
        <f t="shared" si="3"/>
        <v>0.50025395276498519</v>
      </c>
      <c r="H30">
        <f t="shared" si="4"/>
        <v>0.99999934898376486</v>
      </c>
      <c r="I30">
        <f t="shared" si="5"/>
        <v>0.99999981391539516</v>
      </c>
      <c r="J30">
        <v>0.50083999999999995</v>
      </c>
      <c r="K30">
        <f t="shared" si="6"/>
        <v>0.500001616621089</v>
      </c>
      <c r="L30">
        <f t="shared" si="7"/>
        <v>0.99999796406780073</v>
      </c>
      <c r="M30">
        <f t="shared" si="8"/>
        <v>0.99999999999245914</v>
      </c>
    </row>
    <row r="31" spans="1:13" x14ac:dyDescent="0.2">
      <c r="A31">
        <v>29</v>
      </c>
      <c r="B31">
        <v>0.53037976786610297</v>
      </c>
      <c r="C31">
        <f t="shared" si="0"/>
        <v>0.52988543883951156</v>
      </c>
      <c r="D31">
        <f t="shared" si="1"/>
        <v>0.99733534513704858</v>
      </c>
      <c r="E31">
        <f t="shared" si="2"/>
        <v>0.99742140763223697</v>
      </c>
      <c r="F31">
        <v>0.49946000000000002</v>
      </c>
      <c r="G31">
        <f t="shared" si="3"/>
        <v>0.50010676745818605</v>
      </c>
      <c r="H31">
        <f t="shared" si="4"/>
        <v>0.99999915862008859</v>
      </c>
      <c r="I31">
        <f t="shared" si="5"/>
        <v>0.99999996710860106</v>
      </c>
      <c r="J31">
        <v>0.49769999999999998</v>
      </c>
      <c r="K31">
        <f t="shared" si="6"/>
        <v>0.50000038143291747</v>
      </c>
      <c r="L31">
        <f t="shared" si="7"/>
        <v>0.99998473623263684</v>
      </c>
      <c r="M31">
        <f t="shared" si="8"/>
        <v>0.99999999999958034</v>
      </c>
    </row>
    <row r="32" spans="1:13" x14ac:dyDescent="0.2">
      <c r="A32">
        <v>30</v>
      </c>
      <c r="B32">
        <v>0.51964499265384201</v>
      </c>
      <c r="C32">
        <f t="shared" si="0"/>
        <v>0.51990734276928874</v>
      </c>
      <c r="D32">
        <f t="shared" si="1"/>
        <v>0.99888616703347499</v>
      </c>
      <c r="E32">
        <f t="shared" si="2"/>
        <v>0.9988562109826824</v>
      </c>
      <c r="F32">
        <v>0.49951499999999999</v>
      </c>
      <c r="G32">
        <f t="shared" si="3"/>
        <v>0.50003155730259763</v>
      </c>
      <c r="H32">
        <f t="shared" si="4"/>
        <v>0.9999993212840117</v>
      </c>
      <c r="I32">
        <f t="shared" si="5"/>
        <v>0.99999999712654575</v>
      </c>
      <c r="J32">
        <v>0.49543999999999999</v>
      </c>
      <c r="K32">
        <f t="shared" si="6"/>
        <v>0.50000005002492598</v>
      </c>
      <c r="L32">
        <f t="shared" si="7"/>
        <v>0.99994000152105667</v>
      </c>
      <c r="M32">
        <f t="shared" si="8"/>
        <v>0.99999999999999267</v>
      </c>
    </row>
    <row r="33" spans="1:13" x14ac:dyDescent="0.2">
      <c r="A33">
        <v>31</v>
      </c>
      <c r="B33">
        <v>0.51065940285762201</v>
      </c>
      <c r="C33">
        <f t="shared" si="0"/>
        <v>0.50994880366293871</v>
      </c>
      <c r="D33">
        <f t="shared" si="1"/>
        <v>0.9996721288615058</v>
      </c>
      <c r="E33">
        <f t="shared" si="2"/>
        <v>0.99971438900908116</v>
      </c>
      <c r="F33">
        <v>0.50019499999999995</v>
      </c>
      <c r="G33">
        <f t="shared" si="3"/>
        <v>0.50000393887838657</v>
      </c>
      <c r="H33">
        <f t="shared" si="4"/>
        <v>0.99999989028303937</v>
      </c>
      <c r="I33">
        <f t="shared" si="5"/>
        <v>0.99999999995523392</v>
      </c>
      <c r="J33">
        <v>0.49891999999999997</v>
      </c>
      <c r="K33">
        <f t="shared" si="6"/>
        <v>0.50000000155946012</v>
      </c>
      <c r="L33">
        <f t="shared" si="7"/>
        <v>0.99999663447839171</v>
      </c>
      <c r="M33">
        <f t="shared" si="8"/>
        <v>1</v>
      </c>
    </row>
    <row r="34" spans="1:13" x14ac:dyDescent="0.2">
      <c r="A34">
        <v>32</v>
      </c>
      <c r="B34">
        <v>0.49994466867603199</v>
      </c>
      <c r="C34">
        <f t="shared" si="0"/>
        <v>0.5</v>
      </c>
      <c r="D34">
        <f t="shared" si="1"/>
        <v>0.99999999116621852</v>
      </c>
      <c r="E34">
        <f t="shared" si="2"/>
        <v>1</v>
      </c>
      <c r="F34">
        <v>0.49935499999999999</v>
      </c>
      <c r="G34">
        <f t="shared" si="3"/>
        <v>0.5</v>
      </c>
      <c r="H34">
        <f t="shared" si="4"/>
        <v>0.99999879960525839</v>
      </c>
      <c r="I34">
        <f t="shared" si="5"/>
        <v>1</v>
      </c>
      <c r="J34">
        <v>0.50080000000000002</v>
      </c>
      <c r="K34">
        <f t="shared" si="6"/>
        <v>0.5</v>
      </c>
      <c r="L34">
        <f t="shared" si="7"/>
        <v>0.99999815334955966</v>
      </c>
      <c r="M34">
        <f t="shared" si="8"/>
        <v>1</v>
      </c>
    </row>
    <row r="35" spans="1:13" x14ac:dyDescent="0.2">
      <c r="A35">
        <v>33</v>
      </c>
      <c r="B35">
        <v>0.48953802350782999</v>
      </c>
      <c r="C35">
        <f t="shared" ref="C35:C66" si="9">(2/PI())*ATAN(SQRT(64-A35)/SQRT(A35))</f>
        <v>0.4900511963370614</v>
      </c>
      <c r="D35">
        <f t="shared" ref="D35:D65" si="10">-B35*LOG(B35,2)-(1-B35)*LOG(1-B35,2)</f>
        <v>0.9996841624889371</v>
      </c>
      <c r="E35">
        <f t="shared" ref="E35:E65" si="11">-C35*LOG(C35,2)-(1-C35)*LOG(1-C35,2)</f>
        <v>0.99971438900908094</v>
      </c>
      <c r="F35">
        <v>0.50129500000000005</v>
      </c>
      <c r="G35">
        <f t="shared" si="3"/>
        <v>0.49999606112161343</v>
      </c>
      <c r="H35">
        <f t="shared" si="4"/>
        <v>0.99999516112328823</v>
      </c>
      <c r="I35">
        <f t="shared" si="5"/>
        <v>0.99999999995523392</v>
      </c>
      <c r="J35">
        <v>0.50107999999999997</v>
      </c>
      <c r="K35">
        <f t="shared" si="6"/>
        <v>0.49999999844053983</v>
      </c>
      <c r="L35">
        <f t="shared" si="7"/>
        <v>0.99999663447839149</v>
      </c>
      <c r="M35">
        <f t="shared" si="8"/>
        <v>1</v>
      </c>
    </row>
    <row r="36" spans="1:13" x14ac:dyDescent="0.2">
      <c r="A36">
        <v>34</v>
      </c>
      <c r="B36">
        <v>0.48016801642594498</v>
      </c>
      <c r="C36">
        <f t="shared" si="9"/>
        <v>0.48009265723071126</v>
      </c>
      <c r="D36">
        <f t="shared" si="10"/>
        <v>0.99886485648157231</v>
      </c>
      <c r="E36">
        <f t="shared" si="11"/>
        <v>0.9988562109826824</v>
      </c>
      <c r="F36">
        <v>0.49892500000000001</v>
      </c>
      <c r="G36">
        <f t="shared" si="3"/>
        <v>0.49996844269740248</v>
      </c>
      <c r="H36">
        <f t="shared" si="4"/>
        <v>0.99999666556851796</v>
      </c>
      <c r="I36">
        <f t="shared" si="5"/>
        <v>0.99999999712654575</v>
      </c>
      <c r="J36">
        <v>0.50124000000000002</v>
      </c>
      <c r="K36">
        <f t="shared" si="6"/>
        <v>0.49999994997507413</v>
      </c>
      <c r="L36">
        <f t="shared" si="7"/>
        <v>0.99999556341966245</v>
      </c>
      <c r="M36">
        <f t="shared" si="8"/>
        <v>0.99999999999999278</v>
      </c>
    </row>
    <row r="37" spans="1:13" x14ac:dyDescent="0.2">
      <c r="A37">
        <v>35</v>
      </c>
      <c r="B37">
        <v>0.46963139849696001</v>
      </c>
      <c r="C37">
        <f t="shared" si="9"/>
        <v>0.4701145611604885</v>
      </c>
      <c r="D37">
        <f t="shared" si="10"/>
        <v>0.99733730482081562</v>
      </c>
      <c r="E37">
        <f t="shared" si="11"/>
        <v>0.99742140763223697</v>
      </c>
      <c r="F37">
        <v>0.49940499999999999</v>
      </c>
      <c r="G37">
        <f t="shared" si="3"/>
        <v>0.49989323254181411</v>
      </c>
      <c r="H37">
        <f t="shared" si="4"/>
        <v>0.99999897849953523</v>
      </c>
      <c r="I37">
        <f t="shared" si="5"/>
        <v>0.99999996710860128</v>
      </c>
      <c r="J37">
        <v>0.49937999999999999</v>
      </c>
      <c r="K37">
        <f t="shared" si="6"/>
        <v>0.49999961856708275</v>
      </c>
      <c r="L37">
        <f t="shared" si="7"/>
        <v>0.99999889085576832</v>
      </c>
      <c r="M37">
        <f t="shared" si="8"/>
        <v>0.99999999999958034</v>
      </c>
    </row>
    <row r="38" spans="1:13" x14ac:dyDescent="0.2">
      <c r="A38">
        <v>36</v>
      </c>
      <c r="B38">
        <v>0.46077410128192098</v>
      </c>
      <c r="C38">
        <f t="shared" si="9"/>
        <v>0.46010691232523182</v>
      </c>
      <c r="D38">
        <f t="shared" si="10"/>
        <v>0.99555576820853253</v>
      </c>
      <c r="E38">
        <f t="shared" si="11"/>
        <v>0.9954031371794736</v>
      </c>
      <c r="F38">
        <v>0.49992500000000001</v>
      </c>
      <c r="G38">
        <f t="shared" si="3"/>
        <v>0.49974604723501487</v>
      </c>
      <c r="H38">
        <f t="shared" si="4"/>
        <v>0.99999998376968069</v>
      </c>
      <c r="I38">
        <f t="shared" si="5"/>
        <v>0.99999981391539516</v>
      </c>
      <c r="J38">
        <v>0.49996000000000002</v>
      </c>
      <c r="K38">
        <f t="shared" si="6"/>
        <v>0.499998383378911</v>
      </c>
      <c r="L38">
        <f t="shared" si="7"/>
        <v>0.99999999538337592</v>
      </c>
      <c r="M38">
        <f t="shared" si="8"/>
        <v>0.99999999999245914</v>
      </c>
    </row>
    <row r="39" spans="1:13" x14ac:dyDescent="0.2">
      <c r="A39">
        <v>37</v>
      </c>
      <c r="B39">
        <v>0.45041229078899297</v>
      </c>
      <c r="C39">
        <f t="shared" si="9"/>
        <v>0.45005944808242887</v>
      </c>
      <c r="D39">
        <f t="shared" si="10"/>
        <v>0.99289331950337911</v>
      </c>
      <c r="E39">
        <f t="shared" si="11"/>
        <v>0.99279165430094807</v>
      </c>
      <c r="F39">
        <v>0.49869000000000002</v>
      </c>
      <c r="G39">
        <f t="shared" si="3"/>
        <v>0.49950178132286843</v>
      </c>
      <c r="H39">
        <f t="shared" si="4"/>
        <v>0.99999504837641573</v>
      </c>
      <c r="I39">
        <f t="shared" si="5"/>
        <v>0.99999928378301672</v>
      </c>
      <c r="J39">
        <v>0.50631999999999999</v>
      </c>
      <c r="K39">
        <f t="shared" si="6"/>
        <v>0.49999502965344356</v>
      </c>
      <c r="L39">
        <f t="shared" si="7"/>
        <v>0.99988474752610956</v>
      </c>
      <c r="M39">
        <f t="shared" si="8"/>
        <v>0.99999999992871835</v>
      </c>
    </row>
    <row r="40" spans="1:13" x14ac:dyDescent="0.2">
      <c r="A40">
        <v>38</v>
      </c>
      <c r="B40">
        <v>0.44059729879310999</v>
      </c>
      <c r="C40">
        <f t="shared" si="9"/>
        <v>0.43996153958410927</v>
      </c>
      <c r="D40">
        <f t="shared" si="10"/>
        <v>0.9897942910435894</v>
      </c>
      <c r="E40">
        <f t="shared" si="11"/>
        <v>0.9895741356166432</v>
      </c>
      <c r="F40">
        <v>0.50053499999999995</v>
      </c>
      <c r="G40">
        <f t="shared" si="3"/>
        <v>0.49913433744477947</v>
      </c>
      <c r="H40">
        <f t="shared" si="4"/>
        <v>0.99999917412906636</v>
      </c>
      <c r="I40">
        <f t="shared" si="5"/>
        <v>0.9999978377693659</v>
      </c>
      <c r="J40">
        <v>0.498</v>
      </c>
      <c r="K40">
        <f t="shared" si="6"/>
        <v>0.49998751847308698</v>
      </c>
      <c r="L40">
        <f t="shared" si="7"/>
        <v>0.99998845840889516</v>
      </c>
      <c r="M40">
        <f t="shared" si="8"/>
        <v>0.99999999955048935</v>
      </c>
    </row>
    <row r="41" spans="1:13" x14ac:dyDescent="0.2">
      <c r="A41">
        <v>39</v>
      </c>
      <c r="B41">
        <v>0.43055069205108798</v>
      </c>
      <c r="C41">
        <f t="shared" si="9"/>
        <v>0.42980208281654936</v>
      </c>
      <c r="D41">
        <f t="shared" si="10"/>
        <v>0.98603807004862998</v>
      </c>
      <c r="E41">
        <f t="shared" si="11"/>
        <v>0.9857344437647122</v>
      </c>
      <c r="F41">
        <v>0.50043000000000004</v>
      </c>
      <c r="G41">
        <f t="shared" si="3"/>
        <v>0.49861632953478469</v>
      </c>
      <c r="H41">
        <f t="shared" si="4"/>
        <v>0.99999946649130811</v>
      </c>
      <c r="I41">
        <f t="shared" si="5"/>
        <v>0.99999447578680656</v>
      </c>
      <c r="J41">
        <v>0.49852000000000002</v>
      </c>
      <c r="K41">
        <f t="shared" si="6"/>
        <v>0.49997272648487112</v>
      </c>
      <c r="L41">
        <f t="shared" si="7"/>
        <v>0.99999367983233589</v>
      </c>
      <c r="M41">
        <f t="shared" si="8"/>
        <v>0.99999999785371818</v>
      </c>
    </row>
    <row r="42" spans="1:13" x14ac:dyDescent="0.2">
      <c r="A42">
        <v>40</v>
      </c>
      <c r="B42">
        <v>0.41959746192331998</v>
      </c>
      <c r="C42">
        <f t="shared" si="9"/>
        <v>0.4195693767448338</v>
      </c>
      <c r="D42">
        <f t="shared" si="10"/>
        <v>0.98126596784936848</v>
      </c>
      <c r="E42">
        <f t="shared" si="11"/>
        <v>0.98125282030484606</v>
      </c>
      <c r="F42">
        <v>0.49648500000000001</v>
      </c>
      <c r="G42">
        <f t="shared" si="3"/>
        <v>0.49791874979565787</v>
      </c>
      <c r="H42">
        <f t="shared" si="4"/>
        <v>0.99996435006268147</v>
      </c>
      <c r="I42">
        <f t="shared" si="5"/>
        <v>0.99998750160126693</v>
      </c>
      <c r="J42">
        <v>0.50095999999999996</v>
      </c>
      <c r="K42">
        <f t="shared" si="6"/>
        <v>0.49994614486077837</v>
      </c>
      <c r="L42">
        <f t="shared" si="7"/>
        <v>0.99999734082286684</v>
      </c>
      <c r="M42">
        <f t="shared" si="8"/>
        <v>0.99999999163128384</v>
      </c>
    </row>
    <row r="43" spans="1:13" x14ac:dyDescent="0.2">
      <c r="A43">
        <v>41</v>
      </c>
      <c r="B43">
        <v>0.407849240365729</v>
      </c>
      <c r="C43">
        <f t="shared" si="9"/>
        <v>0.40925098455174447</v>
      </c>
      <c r="D43">
        <f t="shared" si="10"/>
        <v>0.97535732265574726</v>
      </c>
      <c r="E43">
        <f t="shared" si="11"/>
        <v>0.9761054941640448</v>
      </c>
      <c r="F43">
        <v>0.497915</v>
      </c>
      <c r="G43">
        <f t="shared" si="3"/>
        <v>0.49701058811149351</v>
      </c>
      <c r="H43">
        <f t="shared" si="4"/>
        <v>0.99998745652374876</v>
      </c>
      <c r="I43">
        <f t="shared" si="5"/>
        <v>0.9999742143171545</v>
      </c>
      <c r="J43">
        <v>0.50419999999999998</v>
      </c>
      <c r="K43">
        <f t="shared" si="6"/>
        <v>0.49990152418298972</v>
      </c>
      <c r="L43">
        <f t="shared" si="7"/>
        <v>0.99994910112037683</v>
      </c>
      <c r="M43">
        <f t="shared" si="8"/>
        <v>0.99999997201896829</v>
      </c>
    </row>
    <row r="44" spans="1:13" x14ac:dyDescent="0.2">
      <c r="A44">
        <v>42</v>
      </c>
      <c r="B44">
        <v>0.39884339898136301</v>
      </c>
      <c r="C44">
        <f t="shared" si="9"/>
        <v>0.39883357297620553</v>
      </c>
      <c r="D44">
        <f t="shared" si="10"/>
        <v>0.97027000424571219</v>
      </c>
      <c r="E44">
        <f t="shared" si="11"/>
        <v>0.97026418776139223</v>
      </c>
      <c r="F44">
        <v>0.49504500000000001</v>
      </c>
      <c r="G44">
        <f t="shared" si="3"/>
        <v>0.49585838974680385</v>
      </c>
      <c r="H44">
        <f t="shared" si="4"/>
        <v>0.99992915667098603</v>
      </c>
      <c r="I44">
        <f t="shared" si="5"/>
        <v>0.99995050652408435</v>
      </c>
      <c r="J44">
        <v>0.49886000000000003</v>
      </c>
      <c r="K44">
        <f t="shared" si="6"/>
        <v>0.49983044834147039</v>
      </c>
      <c r="L44">
        <f t="shared" si="7"/>
        <v>0.99999625014380089</v>
      </c>
      <c r="M44">
        <f t="shared" si="8"/>
        <v>0.99999991705148261</v>
      </c>
    </row>
    <row r="45" spans="1:13" x14ac:dyDescent="0.2">
      <c r="A45">
        <v>43</v>
      </c>
      <c r="B45">
        <v>0.38363424054612399</v>
      </c>
      <c r="C45">
        <f t="shared" si="9"/>
        <v>0.38830272340046668</v>
      </c>
      <c r="D45">
        <f t="shared" si="10"/>
        <v>0.96056838371400111</v>
      </c>
      <c r="E45">
        <f t="shared" si="11"/>
        <v>0.96369549687009126</v>
      </c>
      <c r="F45">
        <v>0.49545499999999998</v>
      </c>
      <c r="G45">
        <f t="shared" si="3"/>
        <v>0.49442573329287509</v>
      </c>
      <c r="H45">
        <f t="shared" si="4"/>
        <v>0.99994039560409709</v>
      </c>
      <c r="I45">
        <f t="shared" si="5"/>
        <v>0.99991034200559303</v>
      </c>
      <c r="J45">
        <v>0.49869999999999998</v>
      </c>
      <c r="K45">
        <f t="shared" si="6"/>
        <v>0.49972181551539913</v>
      </c>
      <c r="L45">
        <f t="shared" si="7"/>
        <v>0.99999512368526777</v>
      </c>
      <c r="M45">
        <f t="shared" si="8"/>
        <v>0.99999977670943885</v>
      </c>
    </row>
    <row r="46" spans="1:13" x14ac:dyDescent="0.2">
      <c r="A46">
        <v>44</v>
      </c>
      <c r="B46">
        <v>0.38537475437447399</v>
      </c>
      <c r="C46">
        <f t="shared" si="9"/>
        <v>0.37764270646087694</v>
      </c>
      <c r="D46">
        <f t="shared" si="10"/>
        <v>0.96174975502569959</v>
      </c>
      <c r="E46">
        <f t="shared" si="11"/>
        <v>0.95636011203803828</v>
      </c>
      <c r="F46">
        <v>0.49108000000000002</v>
      </c>
      <c r="G46">
        <f t="shared" si="3"/>
        <v>0.49267260544082042</v>
      </c>
      <c r="H46">
        <f t="shared" si="4"/>
        <v>0.9997704077191385</v>
      </c>
      <c r="I46">
        <f t="shared" si="5"/>
        <v>0.99984507580931781</v>
      </c>
      <c r="J46">
        <v>0.49996000000000002</v>
      </c>
      <c r="K46">
        <f t="shared" si="6"/>
        <v>0.49956119729790582</v>
      </c>
      <c r="L46">
        <f t="shared" si="7"/>
        <v>0.99999999538337592</v>
      </c>
      <c r="M46">
        <f t="shared" si="8"/>
        <v>0.99999944442438349</v>
      </c>
    </row>
    <row r="47" spans="1:13" x14ac:dyDescent="0.2">
      <c r="A47">
        <v>45</v>
      </c>
      <c r="B47">
        <v>0.36312907980627501</v>
      </c>
      <c r="C47">
        <f t="shared" si="9"/>
        <v>0.3668362093457796</v>
      </c>
      <c r="D47">
        <f t="shared" si="10"/>
        <v>0.94524994415961228</v>
      </c>
      <c r="E47">
        <f t="shared" si="11"/>
        <v>0.94821183801698938</v>
      </c>
      <c r="F47">
        <v>0.49042999999999998</v>
      </c>
      <c r="G47">
        <f t="shared" si="3"/>
        <v>0.49055464165133783</v>
      </c>
      <c r="H47">
        <f t="shared" si="4"/>
        <v>0.99973572570082969</v>
      </c>
      <c r="I47">
        <f t="shared" si="5"/>
        <v>0.99974256520467564</v>
      </c>
      <c r="J47">
        <v>0.50327999999999995</v>
      </c>
      <c r="K47">
        <f t="shared" si="6"/>
        <v>0.49933003713775104</v>
      </c>
      <c r="L47">
        <f t="shared" si="7"/>
        <v>0.99996895759669768</v>
      </c>
      <c r="M47">
        <f t="shared" si="8"/>
        <v>0.99999870489159104</v>
      </c>
    </row>
    <row r="48" spans="1:13" x14ac:dyDescent="0.2">
      <c r="A48">
        <v>46</v>
      </c>
      <c r="B48">
        <v>0.36259999999999998</v>
      </c>
      <c r="C48">
        <f t="shared" si="9"/>
        <v>0.35586400126461104</v>
      </c>
      <c r="D48">
        <f t="shared" si="10"/>
        <v>0.94482024186821412</v>
      </c>
      <c r="E48">
        <f t="shared" si="11"/>
        <v>0.93919635166755544</v>
      </c>
      <c r="F48">
        <v>0.48584500000000003</v>
      </c>
      <c r="G48">
        <f t="shared" si="3"/>
        <v>0.48802219119212054</v>
      </c>
      <c r="H48">
        <f t="shared" si="4"/>
        <v>0.99942179438066781</v>
      </c>
      <c r="I48">
        <f t="shared" si="5"/>
        <v>0.99958599953072214</v>
      </c>
      <c r="J48">
        <v>0.50056</v>
      </c>
      <c r="K48">
        <f t="shared" si="6"/>
        <v>0.4990046351702776</v>
      </c>
      <c r="L48">
        <f t="shared" si="7"/>
        <v>0.99999909514148122</v>
      </c>
      <c r="M48">
        <f t="shared" si="8"/>
        <v>0.99999714129458672</v>
      </c>
    </row>
    <row r="49" spans="1:13" x14ac:dyDescent="0.2">
      <c r="A49">
        <v>47</v>
      </c>
      <c r="B49">
        <v>0.35145999999999999</v>
      </c>
      <c r="C49">
        <f t="shared" si="9"/>
        <v>0.34470451731454926</v>
      </c>
      <c r="D49">
        <f t="shared" si="10"/>
        <v>0.93536520471212048</v>
      </c>
      <c r="E49">
        <f t="shared" si="11"/>
        <v>0.92924961592854549</v>
      </c>
      <c r="F49">
        <v>0.48200999999999999</v>
      </c>
      <c r="G49">
        <f t="shared" si="3"/>
        <v>0.48501914984195771</v>
      </c>
      <c r="H49">
        <f t="shared" si="4"/>
        <v>0.99906597047821188</v>
      </c>
      <c r="I49">
        <f t="shared" si="5"/>
        <v>0.99935234689602115</v>
      </c>
      <c r="J49">
        <v>0.49458000000000002</v>
      </c>
      <c r="K49">
        <f t="shared" si="6"/>
        <v>0.49855484610642353</v>
      </c>
      <c r="L49">
        <f t="shared" si="7"/>
        <v>0.99991523596671472</v>
      </c>
      <c r="M49">
        <f t="shared" si="8"/>
        <v>0.99999397394163192</v>
      </c>
    </row>
    <row r="50" spans="1:13" x14ac:dyDescent="0.2">
      <c r="A50">
        <v>48</v>
      </c>
      <c r="B50">
        <v>0.33904000000000001</v>
      </c>
      <c r="C50">
        <f t="shared" si="9"/>
        <v>0.33333333333333337</v>
      </c>
      <c r="D50">
        <f t="shared" si="10"/>
        <v>0.92389708705165008</v>
      </c>
      <c r="E50">
        <f t="shared" si="11"/>
        <v>0.91829583405448956</v>
      </c>
      <c r="F50">
        <v>0.47997499999999998</v>
      </c>
      <c r="G50">
        <f t="shared" si="3"/>
        <v>0.48148148148148145</v>
      </c>
      <c r="H50">
        <f t="shared" si="4"/>
        <v>0.99884264725850525</v>
      </c>
      <c r="I50">
        <f t="shared" si="5"/>
        <v>0.99901027088048133</v>
      </c>
      <c r="J50">
        <v>0.49584</v>
      </c>
      <c r="K50">
        <f t="shared" si="6"/>
        <v>0.49794238683127579</v>
      </c>
      <c r="L50">
        <f t="shared" si="7"/>
        <v>0.99995006601729997</v>
      </c>
      <c r="M50">
        <f t="shared" si="8"/>
        <v>0.99998778388192067</v>
      </c>
    </row>
    <row r="51" spans="1:13" x14ac:dyDescent="0.2">
      <c r="A51">
        <v>49</v>
      </c>
      <c r="B51">
        <v>0.32741999999999999</v>
      </c>
      <c r="C51">
        <f t="shared" si="9"/>
        <v>0.32172249302066497</v>
      </c>
      <c r="D51">
        <f t="shared" si="10"/>
        <v>0.91226865384069189</v>
      </c>
      <c r="E51">
        <f t="shared" si="11"/>
        <v>0.90624477859207275</v>
      </c>
      <c r="F51">
        <v>0.47691</v>
      </c>
      <c r="G51">
        <f t="shared" si="3"/>
        <v>0.47733531704729354</v>
      </c>
      <c r="H51">
        <f t="shared" si="4"/>
        <v>0.99846111251773717</v>
      </c>
      <c r="I51">
        <f t="shared" si="5"/>
        <v>0.99851730215656609</v>
      </c>
      <c r="J51">
        <v>0.49428</v>
      </c>
      <c r="K51">
        <f t="shared" si="6"/>
        <v>0.49711860535829533</v>
      </c>
      <c r="L51">
        <f t="shared" si="7"/>
        <v>0.99990559259384604</v>
      </c>
      <c r="M51">
        <f t="shared" si="8"/>
        <v>0.99997604410356611</v>
      </c>
    </row>
    <row r="52" spans="1:13" x14ac:dyDescent="0.2">
      <c r="A52">
        <v>50</v>
      </c>
      <c r="B52">
        <v>0.31664999999999999</v>
      </c>
      <c r="C52">
        <f t="shared" si="9"/>
        <v>0.30983963151215232</v>
      </c>
      <c r="D52">
        <f t="shared" si="10"/>
        <v>0.90070118519483922</v>
      </c>
      <c r="E52">
        <f t="shared" si="11"/>
        <v>0.89298825377980506</v>
      </c>
      <c r="F52">
        <v>0.47222999999999998</v>
      </c>
      <c r="G52">
        <f t="shared" si="3"/>
        <v>0.47249446971740866</v>
      </c>
      <c r="H52">
        <f t="shared" si="4"/>
        <v>0.99777371997345499</v>
      </c>
      <c r="I52">
        <f t="shared" si="5"/>
        <v>0.99781594367591397</v>
      </c>
      <c r="J52">
        <v>0.49893999999999999</v>
      </c>
      <c r="K52">
        <f t="shared" si="6"/>
        <v>0.49602149384678496</v>
      </c>
      <c r="L52">
        <f t="shared" si="7"/>
        <v>0.99999675797327559</v>
      </c>
      <c r="M52">
        <f t="shared" si="8"/>
        <v>0.99995432808878926</v>
      </c>
    </row>
    <row r="53" spans="1:13" x14ac:dyDescent="0.2">
      <c r="A53">
        <v>51</v>
      </c>
      <c r="B53">
        <v>0.30451499999999998</v>
      </c>
      <c r="C53">
        <f t="shared" si="9"/>
        <v>0.29764681309816021</v>
      </c>
      <c r="D53">
        <f t="shared" si="10"/>
        <v>0.88674017675841088</v>
      </c>
      <c r="E53">
        <f t="shared" si="11"/>
        <v>0.87839533162070627</v>
      </c>
      <c r="F53">
        <v>0.46653</v>
      </c>
      <c r="G53">
        <f t="shared" si="3"/>
        <v>0.46685712819150638</v>
      </c>
      <c r="H53">
        <f t="shared" si="4"/>
        <v>0.99676524968705627</v>
      </c>
      <c r="I53">
        <f t="shared" si="5"/>
        <v>0.99682821832221169</v>
      </c>
      <c r="J53">
        <v>0.49687999999999999</v>
      </c>
      <c r="K53">
        <f t="shared" si="6"/>
        <v>0.49457162020261591</v>
      </c>
      <c r="L53">
        <f t="shared" si="7"/>
        <v>0.99997191227650828</v>
      </c>
      <c r="M53">
        <f t="shared" si="8"/>
        <v>0.9999149736536197</v>
      </c>
    </row>
    <row r="54" spans="1:13" x14ac:dyDescent="0.2">
      <c r="A54">
        <v>52</v>
      </c>
      <c r="B54">
        <v>0.29335499999999998</v>
      </c>
      <c r="C54">
        <f t="shared" si="9"/>
        <v>0.28509895859172535</v>
      </c>
      <c r="D54">
        <f t="shared" si="10"/>
        <v>0.87301577676212205</v>
      </c>
      <c r="E54">
        <f t="shared" si="11"/>
        <v>0.86230581148081475</v>
      </c>
      <c r="F54">
        <v>0.46050000000000002</v>
      </c>
      <c r="G54">
        <f t="shared" si="3"/>
        <v>0.46030136706927482</v>
      </c>
      <c r="H54">
        <f t="shared" si="4"/>
        <v>0.99549337563824203</v>
      </c>
      <c r="I54">
        <f t="shared" si="5"/>
        <v>0.99544788898543479</v>
      </c>
      <c r="J54">
        <v>0.49184</v>
      </c>
      <c r="K54">
        <f t="shared" si="6"/>
        <v>0.49266647827185545</v>
      </c>
      <c r="L54">
        <f t="shared" si="7"/>
        <v>0.99980786604073746</v>
      </c>
      <c r="M54">
        <f t="shared" si="8"/>
        <v>0.99984481659640967</v>
      </c>
    </row>
    <row r="55" spans="1:13" x14ac:dyDescent="0.2">
      <c r="A55">
        <v>53</v>
      </c>
      <c r="B55">
        <v>0.27843000000000001</v>
      </c>
      <c r="C55">
        <f t="shared" si="9"/>
        <v>0.2721416685237194</v>
      </c>
      <c r="D55">
        <f t="shared" si="10"/>
        <v>0.85330274573634646</v>
      </c>
      <c r="E55">
        <f t="shared" si="11"/>
        <v>0.84452103698204828</v>
      </c>
      <c r="F55">
        <v>0.45196500000000001</v>
      </c>
      <c r="G55">
        <f t="shared" si="3"/>
        <v>0.45267891105837782</v>
      </c>
      <c r="H55">
        <f t="shared" si="4"/>
        <v>0.99333208376133753</v>
      </c>
      <c r="I55">
        <f t="shared" si="5"/>
        <v>0.99352910755616497</v>
      </c>
      <c r="J55">
        <v>0.48959999999999998</v>
      </c>
      <c r="K55">
        <f t="shared" si="6"/>
        <v>0.49017246618057486</v>
      </c>
      <c r="L55">
        <f t="shared" si="7"/>
        <v>0.99968789370153788</v>
      </c>
      <c r="M55">
        <f t="shared" si="8"/>
        <v>0.99972130986560881</v>
      </c>
    </row>
    <row r="56" spans="1:13" x14ac:dyDescent="0.2">
      <c r="A56">
        <v>54</v>
      </c>
      <c r="B56">
        <v>0.26651000000000002</v>
      </c>
      <c r="C56">
        <f t="shared" si="9"/>
        <v>0.25870813023450129</v>
      </c>
      <c r="D56">
        <f t="shared" si="10"/>
        <v>0.83641200710564956</v>
      </c>
      <c r="E56">
        <f t="shared" si="11"/>
        <v>0.82479065948813746</v>
      </c>
      <c r="F56">
        <v>0.44356000000000001</v>
      </c>
      <c r="G56">
        <f t="shared" si="3"/>
        <v>0.44380624448276523</v>
      </c>
      <c r="H56">
        <f t="shared" si="4"/>
        <v>0.9907890467320869</v>
      </c>
      <c r="I56">
        <f t="shared" si="5"/>
        <v>0.99086941531888884</v>
      </c>
      <c r="J56">
        <v>0.48536000000000001</v>
      </c>
      <c r="K56">
        <f t="shared" si="6"/>
        <v>0.48691320116919135</v>
      </c>
      <c r="L56">
        <f t="shared" si="7"/>
        <v>0.99938148710316121</v>
      </c>
      <c r="M56">
        <f t="shared" si="8"/>
        <v>0.99950577923964778</v>
      </c>
    </row>
    <row r="57" spans="1:13" x14ac:dyDescent="0.2">
      <c r="A57">
        <v>55</v>
      </c>
      <c r="B57">
        <v>0.25380999999999998</v>
      </c>
      <c r="C57">
        <f t="shared" si="9"/>
        <v>0.24471458707824625</v>
      </c>
      <c r="D57">
        <f t="shared" si="10"/>
        <v>0.81726117290432021</v>
      </c>
      <c r="E57">
        <f t="shared" si="11"/>
        <v>0.80279295851672416</v>
      </c>
      <c r="F57">
        <v>0.43105500000000002</v>
      </c>
      <c r="G57">
        <f t="shared" si="3"/>
        <v>0.43345154293491617</v>
      </c>
      <c r="H57">
        <f t="shared" si="4"/>
        <v>0.98624075176765558</v>
      </c>
      <c r="I57">
        <f t="shared" si="5"/>
        <v>0.98718348317346716</v>
      </c>
      <c r="J57">
        <v>0.48358000000000001</v>
      </c>
      <c r="K57">
        <f t="shared" si="6"/>
        <v>0.4826519773023587</v>
      </c>
      <c r="L57">
        <f t="shared" si="7"/>
        <v>0.99922191162141882</v>
      </c>
      <c r="M57">
        <f t="shared" si="8"/>
        <v>0.99913145631629852</v>
      </c>
    </row>
    <row r="58" spans="1:13" x14ac:dyDescent="0.2">
      <c r="A58">
        <v>56</v>
      </c>
      <c r="B58">
        <v>0.23679</v>
      </c>
      <c r="C58">
        <f t="shared" si="9"/>
        <v>0.23005345616261591</v>
      </c>
      <c r="D58">
        <f t="shared" si="10"/>
        <v>0.78966128622506082</v>
      </c>
      <c r="E58">
        <f t="shared" si="11"/>
        <v>0.77810447800488514</v>
      </c>
      <c r="F58">
        <v>0.41876999999999998</v>
      </c>
      <c r="G58">
        <f t="shared" si="3"/>
        <v>0.42131475419316872</v>
      </c>
      <c r="H58">
        <f t="shared" si="4"/>
        <v>0.98087664763358562</v>
      </c>
      <c r="I58">
        <f t="shared" si="5"/>
        <v>0.98206101097348508</v>
      </c>
      <c r="J58">
        <v>0.47998000000000002</v>
      </c>
      <c r="K58">
        <f t="shared" si="6"/>
        <v>0.47706446683973419</v>
      </c>
      <c r="L58">
        <f t="shared" si="7"/>
        <v>0.99884322529484648</v>
      </c>
      <c r="M58">
        <f t="shared" si="8"/>
        <v>0.99848164046729604</v>
      </c>
    </row>
    <row r="59" spans="1:13" x14ac:dyDescent="0.2">
      <c r="A59">
        <v>57</v>
      </c>
      <c r="B59">
        <v>0.22181999999999999</v>
      </c>
      <c r="C59">
        <f t="shared" si="9"/>
        <v>0.21458240485029426</v>
      </c>
      <c r="D59">
        <f t="shared" si="10"/>
        <v>0.76347687270236331</v>
      </c>
      <c r="E59">
        <f t="shared" si="11"/>
        <v>0.75015101755418989</v>
      </c>
      <c r="F59">
        <v>0.40356999999999998</v>
      </c>
      <c r="G59">
        <f t="shared" si="3"/>
        <v>0.40699587331716636</v>
      </c>
      <c r="H59">
        <f t="shared" si="4"/>
        <v>0.97300064191665414</v>
      </c>
      <c r="I59">
        <f t="shared" si="5"/>
        <v>0.97489609654660758</v>
      </c>
      <c r="J59">
        <v>0.47032000000000002</v>
      </c>
      <c r="K59">
        <f t="shared" si="6"/>
        <v>0.46969434356175682</v>
      </c>
      <c r="L59">
        <f t="shared" si="7"/>
        <v>0.99745675815680346</v>
      </c>
      <c r="M59">
        <f t="shared" si="8"/>
        <v>0.99734833809670687</v>
      </c>
    </row>
    <row r="60" spans="1:13" x14ac:dyDescent="0.2">
      <c r="A60">
        <v>58</v>
      </c>
      <c r="B60">
        <v>0.20566000000000001</v>
      </c>
      <c r="C60">
        <f t="shared" si="9"/>
        <v>0.19810604275632643</v>
      </c>
      <c r="D60">
        <f t="shared" si="10"/>
        <v>0.73310467131774892</v>
      </c>
      <c r="E60">
        <f t="shared" si="11"/>
        <v>0.71812396987254457</v>
      </c>
      <c r="F60">
        <v>0.38635000000000003</v>
      </c>
      <c r="G60">
        <f t="shared" si="3"/>
        <v>0.38994158553522612</v>
      </c>
      <c r="H60">
        <f t="shared" si="4"/>
        <v>0.96240363365185089</v>
      </c>
      <c r="I60">
        <f t="shared" si="5"/>
        <v>0.96476184125290332</v>
      </c>
      <c r="J60">
        <v>0.46216000000000002</v>
      </c>
      <c r="K60">
        <f t="shared" si="6"/>
        <v>0.45987712140682879</v>
      </c>
      <c r="L60">
        <f t="shared" si="7"/>
        <v>0.9958645563098828</v>
      </c>
      <c r="M60">
        <f t="shared" si="8"/>
        <v>0.99534997001441861</v>
      </c>
    </row>
    <row r="61" spans="1:13" x14ac:dyDescent="0.2">
      <c r="A61">
        <v>59</v>
      </c>
      <c r="B61">
        <v>0.188615</v>
      </c>
      <c r="C61">
        <f t="shared" si="9"/>
        <v>0.18034302759579093</v>
      </c>
      <c r="D61">
        <f t="shared" si="10"/>
        <v>0.69856513950077903</v>
      </c>
      <c r="E61">
        <f t="shared" si="11"/>
        <v>0.68082688738032782</v>
      </c>
      <c r="F61">
        <v>0.36627500000000002</v>
      </c>
      <c r="G61">
        <f t="shared" si="3"/>
        <v>0.36934906062630446</v>
      </c>
      <c r="H61">
        <f t="shared" si="4"/>
        <v>0.94776893945143603</v>
      </c>
      <c r="I61">
        <f t="shared" si="5"/>
        <v>0.95017097258700467</v>
      </c>
      <c r="J61">
        <v>0.44357999999999997</v>
      </c>
      <c r="K61">
        <f t="shared" si="6"/>
        <v>0.44660004494554151</v>
      </c>
      <c r="L61">
        <f t="shared" si="7"/>
        <v>0.9907955875002914</v>
      </c>
      <c r="M61">
        <f t="shared" si="8"/>
        <v>0.99175643766180444</v>
      </c>
    </row>
    <row r="62" spans="1:13" x14ac:dyDescent="0.2">
      <c r="A62">
        <v>60</v>
      </c>
      <c r="B62">
        <v>0.16553999999999999</v>
      </c>
      <c r="C62">
        <f t="shared" si="9"/>
        <v>0.16086124651033248</v>
      </c>
      <c r="D62">
        <f t="shared" si="10"/>
        <v>0.64739977796444237</v>
      </c>
      <c r="E62">
        <f t="shared" si="11"/>
        <v>0.63636595436507126</v>
      </c>
      <c r="F62">
        <v>0.34036499999999997</v>
      </c>
      <c r="G62">
        <f t="shared" si="3"/>
        <v>0.34397569739258593</v>
      </c>
      <c r="H62">
        <f t="shared" si="4"/>
        <v>0.92516755670387263</v>
      </c>
      <c r="I62">
        <f t="shared" si="5"/>
        <v>0.92857245941871769</v>
      </c>
      <c r="J62">
        <v>0.42836000000000002</v>
      </c>
      <c r="K62">
        <f t="shared" si="6"/>
        <v>0.42821940060332392</v>
      </c>
      <c r="L62">
        <f t="shared" si="7"/>
        <v>0.98514025357330492</v>
      </c>
      <c r="M62">
        <f t="shared" si="8"/>
        <v>0.98508166618415016</v>
      </c>
    </row>
    <row r="63" spans="1:13" x14ac:dyDescent="0.2">
      <c r="A63">
        <v>61</v>
      </c>
      <c r="B63">
        <v>0.14307500000000001</v>
      </c>
      <c r="C63">
        <f t="shared" si="9"/>
        <v>0.13893240685936181</v>
      </c>
      <c r="D63">
        <f t="shared" si="10"/>
        <v>0.59223565164817016</v>
      </c>
      <c r="E63">
        <f t="shared" si="11"/>
        <v>0.58143603831284141</v>
      </c>
      <c r="F63">
        <v>0.30731000000000003</v>
      </c>
      <c r="G63">
        <f t="shared" si="3"/>
        <v>0.3117107505384083</v>
      </c>
      <c r="H63">
        <f t="shared" si="4"/>
        <v>0.89004387383545569</v>
      </c>
      <c r="I63">
        <f t="shared" si="5"/>
        <v>0.89513836606473673</v>
      </c>
      <c r="J63">
        <v>0.40567999999999999</v>
      </c>
      <c r="K63">
        <f t="shared" si="6"/>
        <v>0.40181106768836944</v>
      </c>
      <c r="L63">
        <f t="shared" si="7"/>
        <v>0.97417636358916182</v>
      </c>
      <c r="M63">
        <f t="shared" si="8"/>
        <v>0.97200014775750609</v>
      </c>
    </row>
    <row r="64" spans="1:13" x14ac:dyDescent="0.2">
      <c r="A64">
        <v>62</v>
      </c>
      <c r="B64">
        <v>0.11663</v>
      </c>
      <c r="C64">
        <f t="shared" si="9"/>
        <v>0.11313408225732116</v>
      </c>
      <c r="D64">
        <f t="shared" si="10"/>
        <v>0.51959568969001968</v>
      </c>
      <c r="E64">
        <f t="shared" si="11"/>
        <v>0.5092975159609231</v>
      </c>
      <c r="F64">
        <v>0.263345</v>
      </c>
      <c r="G64">
        <f t="shared" si="3"/>
        <v>0.2683984809067308</v>
      </c>
      <c r="H64">
        <f t="shared" si="4"/>
        <v>0.83175218897256242</v>
      </c>
      <c r="I64">
        <f t="shared" si="5"/>
        <v>0.83915715847740913</v>
      </c>
      <c r="J64">
        <v>0.36392000000000002</v>
      </c>
      <c r="K64">
        <f t="shared" si="6"/>
        <v>0.36134921380697138</v>
      </c>
      <c r="L64">
        <f t="shared" si="7"/>
        <v>0.94588904906120352</v>
      </c>
      <c r="M64">
        <f t="shared" si="8"/>
        <v>0.94379744168171731</v>
      </c>
    </row>
    <row r="65" spans="1:13" x14ac:dyDescent="0.2">
      <c r="A65">
        <v>63</v>
      </c>
      <c r="B65">
        <v>8.0945000000000003E-2</v>
      </c>
      <c r="C65">
        <f t="shared" si="9"/>
        <v>7.9786175349536442E-2</v>
      </c>
      <c r="D65">
        <f t="shared" si="10"/>
        <v>0.4055002350664797</v>
      </c>
      <c r="E65">
        <f t="shared" si="11"/>
        <v>0.40142531732606179</v>
      </c>
      <c r="F65">
        <v>0.19856499999999999</v>
      </c>
      <c r="G65">
        <f t="shared" si="3"/>
        <v>0.20319514550704867</v>
      </c>
      <c r="H65">
        <f t="shared" si="4"/>
        <v>0.71904879431415281</v>
      </c>
      <c r="I65">
        <f t="shared" si="5"/>
        <v>0.72827254187483292</v>
      </c>
      <c r="J65">
        <v>0.29214000000000001</v>
      </c>
      <c r="K65">
        <f t="shared" si="6"/>
        <v>0.29036120069619703</v>
      </c>
      <c r="L65">
        <f t="shared" si="7"/>
        <v>0.87146960496682357</v>
      </c>
      <c r="M65">
        <f t="shared" si="8"/>
        <v>0.86918737620224351</v>
      </c>
    </row>
    <row r="66" spans="1:13" x14ac:dyDescent="0.2">
      <c r="A66">
        <v>64</v>
      </c>
      <c r="B66">
        <v>0</v>
      </c>
      <c r="C66">
        <f t="shared" si="9"/>
        <v>0</v>
      </c>
      <c r="F66">
        <v>0</v>
      </c>
      <c r="J66">
        <v>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LOOP</vt:lpstr>
      <vt:lpstr>loop-xor</vt:lpstr>
      <vt:lpstr>Arbiter</vt:lpstr>
      <vt:lpstr>arbiter-xor</vt:lpstr>
      <vt:lpstr>hd1-Prob</vt:lpstr>
      <vt:lpstr>hd1-Entropy</vt:lpstr>
      <vt:lpstr>hd2-Arbiter-emp</vt:lpstr>
      <vt:lpstr>hd2-arbiter-ana</vt:lpstr>
      <vt:lpstr>hd-any-loop_xor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Soroush</dc:creator>
  <cp:lastModifiedBy>Khaleghi, Soroush</cp:lastModifiedBy>
  <dcterms:created xsi:type="dcterms:W3CDTF">2018-04-09T18:34:34Z</dcterms:created>
  <dcterms:modified xsi:type="dcterms:W3CDTF">2018-04-23T17:48:42Z</dcterms:modified>
</cp:coreProperties>
</file>