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soshi_yossy/Downloads/"/>
    </mc:Choice>
  </mc:AlternateContent>
  <xr:revisionPtr revIDLastSave="0" documentId="13_ncr:1_{EBCEBABC-3E69-8143-B6A6-3707D597F544}" xr6:coauthVersionLast="36" xr6:coauthVersionMax="46" xr10:uidLastSave="{00000000-0000-0000-0000-000000000000}"/>
  <bookViews>
    <workbookView xWindow="7260" yWindow="1000" windowWidth="21540" windowHeight="14500" xr2:uid="{00000000-000D-0000-FFFF-FFFF00000000}"/>
  </bookViews>
  <sheets>
    <sheet name="職務経歴書" sheetId="1" r:id="rId1"/>
    <sheet name="AXA詳細" sheetId="2" r:id="rId2"/>
  </sheets>
  <calcPr calcId="181029"/>
  <extLst>
    <ext uri="GoogleSheetsCustomDataVersion1">
      <go:sheetsCustomData xmlns:go="http://customooxmlschemas.google.com/" r:id="rId7" roundtripDataSignature="AMtx7mjdUqvk8vIooN6hh36qtzOlBclARQ=="/>
    </ext>
  </extLst>
</workbook>
</file>

<file path=xl/calcChain.xml><?xml version="1.0" encoding="utf-8"?>
<calcChain xmlns="http://schemas.openxmlformats.org/spreadsheetml/2006/main">
  <c r="BN53" i="1" l="1"/>
  <c r="BP53" i="1" s="1"/>
  <c r="BI54" i="1" s="1"/>
  <c r="BN50" i="1"/>
  <c r="BP50" i="1" s="1"/>
  <c r="BI51" i="1" s="1"/>
  <c r="BN47" i="1"/>
  <c r="BP47" i="1" s="1"/>
  <c r="BI48" i="1" s="1"/>
  <c r="BN44" i="1"/>
  <c r="BP44" i="1" s="1"/>
  <c r="BI45" i="1" s="1"/>
  <c r="BN41" i="1"/>
  <c r="BP41" i="1" s="1"/>
  <c r="BI42" i="1" s="1"/>
  <c r="BN38" i="1"/>
  <c r="BP38" i="1" s="1"/>
  <c r="BI39" i="1" s="1"/>
  <c r="BN35" i="1"/>
  <c r="BP35" i="1" s="1"/>
  <c r="BI36" i="1" s="1"/>
  <c r="BN32" i="1"/>
  <c r="BP32" i="1" s="1"/>
  <c r="BI33" i="1" s="1"/>
  <c r="BN29" i="1"/>
  <c r="BP29" i="1" s="1"/>
  <c r="BI30" i="1" s="1"/>
  <c r="BN26" i="1"/>
  <c r="BP26" i="1" s="1"/>
  <c r="BI27" i="1" s="1"/>
  <c r="BN23" i="1"/>
  <c r="BP23" i="1" s="1"/>
  <c r="BI24" i="1" s="1"/>
  <c r="BN20" i="1"/>
  <c r="BP20" i="1" s="1"/>
  <c r="BI21" i="1" s="1"/>
  <c r="BN17" i="1"/>
  <c r="BP17" i="1" s="1"/>
  <c r="BI18" i="1" s="1"/>
  <c r="BN14" i="1"/>
  <c r="BP14" i="1" s="1"/>
  <c r="BP13" i="1"/>
  <c r="BP12" i="1"/>
  <c r="BP11" i="1"/>
  <c r="BQ8" i="1"/>
  <c r="BT8" i="1" s="1"/>
  <c r="AH4" i="1"/>
  <c r="BQ9" i="1" l="1"/>
  <c r="BT9" i="1" s="1"/>
  <c r="BP4" i="1"/>
  <c r="BI15" i="1"/>
  <c r="BP7" i="1" l="1"/>
  <c r="BP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X4" authorId="0" shapeId="0" xr:uid="{00000000-0006-0000-0000-000002000000}">
      <text>
        <r>
          <rPr>
            <sz val="11"/>
            <color rgb="FF000000"/>
            <rFont val="MS PGothic"/>
            <family val="2"/>
            <charset val="128"/>
          </rPr>
          <t xml:space="preserve">======
</t>
        </r>
        <r>
          <rPr>
            <sz val="11"/>
            <color rgb="FF000000"/>
            <rFont val="MS PGothic"/>
            <family val="2"/>
            <charset val="128"/>
          </rPr>
          <t xml:space="preserve">ID#AAAAD6Vgg48
</t>
        </r>
        <r>
          <rPr>
            <sz val="11"/>
            <color rgb="FF000000"/>
            <rFont val="MS PGothic"/>
            <family val="2"/>
            <charset val="128"/>
          </rPr>
          <t xml:space="preserve">h.suzuki    (2019-11-05 11:44:57)
</t>
        </r>
        <r>
          <rPr>
            <sz val="11"/>
            <color rgb="FF000000"/>
            <rFont val="MS PGothic"/>
            <family val="2"/>
            <charset val="128"/>
          </rPr>
          <t>YYYY/MM/DD</t>
        </r>
        <r>
          <rPr>
            <sz val="11"/>
            <color rgb="FF000000"/>
            <rFont val="MS PGothic"/>
            <family val="2"/>
            <charset val="128"/>
          </rPr>
          <t>形式で入力</t>
        </r>
        <r>
          <rPr>
            <sz val="11"/>
            <color rgb="FF000000"/>
            <rFont val="MS PGothic"/>
            <family val="2"/>
            <charset val="128"/>
          </rPr>
          <t xml:space="preserve">
</t>
        </r>
        <r>
          <rPr>
            <sz val="11"/>
            <color rgb="FF000000"/>
            <rFont val="MS PGothic"/>
            <family val="2"/>
            <charset val="128"/>
          </rPr>
          <t>（例１）　</t>
        </r>
        <r>
          <rPr>
            <sz val="11"/>
            <color rgb="FF000000"/>
            <rFont val="MS PGothic"/>
            <family val="2"/>
            <charset val="128"/>
          </rPr>
          <t xml:space="preserve">2004/08/29
</t>
        </r>
        <r>
          <rPr>
            <sz val="11"/>
            <color rgb="FF000000"/>
            <rFont val="MS PGothic"/>
            <family val="2"/>
            <charset val="128"/>
          </rPr>
          <t>（例</t>
        </r>
        <r>
          <rPr>
            <sz val="11"/>
            <color rgb="FF000000"/>
            <rFont val="MS PGothic"/>
            <family val="2"/>
            <charset val="128"/>
          </rPr>
          <t>2</t>
        </r>
        <r>
          <rPr>
            <sz val="11"/>
            <color rgb="FF000000"/>
            <rFont val="MS PGothic"/>
            <family val="2"/>
            <charset val="128"/>
          </rPr>
          <t>）　Ｈ</t>
        </r>
        <r>
          <rPr>
            <sz val="11"/>
            <color rgb="FF000000"/>
            <rFont val="MS PGothic"/>
            <family val="2"/>
            <charset val="128"/>
          </rPr>
          <t>16/08/29</t>
        </r>
      </text>
    </comment>
    <comment ref="AN4" authorId="0" shapeId="0" xr:uid="{00000000-0006-0000-0000-000001000000}">
      <text>
        <r>
          <rPr>
            <sz val="11"/>
            <color theme="1"/>
            <rFont val="MS PGothic"/>
            <family val="3"/>
            <charset val="128"/>
          </rPr>
          <t>======
ID#AAAAD6Vgg5A
h.suzuki    (2019-11-05 11:44:57)
YYYY/MM/DD形式で入力
（例１）　2004/08/29
（例2）　Ｈ16/08/29</t>
        </r>
      </text>
    </comment>
    <comment ref="A7" authorId="0" shapeId="0" xr:uid="{00000000-0006-0000-0000-000003000000}">
      <text>
        <r>
          <rPr>
            <sz val="11"/>
            <color rgb="FF000000"/>
            <rFont val="MS PGothic"/>
            <family val="2"/>
            <charset val="128"/>
          </rPr>
          <t xml:space="preserve">======
</t>
        </r>
        <r>
          <rPr>
            <sz val="11"/>
            <color rgb="FF000000"/>
            <rFont val="MS PGothic"/>
            <family val="2"/>
            <charset val="128"/>
          </rPr>
          <t xml:space="preserve">ID#AAAAD6Vgg44
</t>
        </r>
        <r>
          <rPr>
            <sz val="11"/>
            <color rgb="FF000000"/>
            <rFont val="MS PGothic"/>
            <family val="2"/>
            <charset val="128"/>
          </rPr>
          <t xml:space="preserve">h.suzuki    (2019-11-05 11:44:57)
</t>
        </r>
        <r>
          <rPr>
            <sz val="11"/>
            <color rgb="FF000000"/>
            <rFont val="MS PGothic"/>
            <family val="2"/>
            <charset val="128"/>
          </rPr>
          <t>都道府県市区町村名まで記入</t>
        </r>
        <r>
          <rPr>
            <sz val="11"/>
            <color rgb="FF000000"/>
            <rFont val="MS PGothic"/>
            <family val="2"/>
            <charset val="128"/>
          </rPr>
          <t xml:space="preserve">
</t>
        </r>
        <r>
          <rPr>
            <sz val="11"/>
            <color rgb="FF000000"/>
            <rFont val="MS PGothic"/>
            <family val="2"/>
            <charset val="128"/>
          </rPr>
          <t>（例）</t>
        </r>
        <r>
          <rPr>
            <sz val="11"/>
            <color rgb="FF000000"/>
            <rFont val="MS PGothic"/>
            <family val="2"/>
            <charset val="128"/>
          </rPr>
          <t xml:space="preserve">
</t>
        </r>
        <r>
          <rPr>
            <sz val="11"/>
            <color rgb="FF000000"/>
            <rFont val="MS PGothic"/>
            <family val="2"/>
            <charset val="128"/>
          </rPr>
          <t>東京都千代田区九段北</t>
        </r>
      </text>
    </comment>
  </commentList>
  <extLst>
    <ext xmlns:r="http://schemas.openxmlformats.org/officeDocument/2006/relationships" uri="GoogleSheetsCustomDataVersion1">
      <go:sheetsCustomData xmlns:go="http://customooxmlschemas.google.com/" r:id="rId1" roundtripDataSignature="AMtx7mh/0+CH9R3EBRS1sgK+AdF28bPr7w=="/>
    </ext>
  </extLst>
</comments>
</file>

<file path=xl/sharedStrings.xml><?xml version="1.0" encoding="utf-8"?>
<sst xmlns="http://schemas.openxmlformats.org/spreadsheetml/2006/main" count="214" uniqueCount="92">
  <si>
    <t>氏　　名</t>
  </si>
  <si>
    <t>フ　リ　ガ　ナ</t>
  </si>
  <si>
    <t>性別</t>
  </si>
  <si>
    <t>生年月日</t>
  </si>
  <si>
    <t>年齢</t>
  </si>
  <si>
    <t>経　験　年　数</t>
  </si>
  <si>
    <t>計算領域</t>
  </si>
  <si>
    <t>男</t>
  </si>
  <si>
    <t>累積月数
（ＳＥ経験）</t>
  </si>
  <si>
    <t>現住所</t>
  </si>
  <si>
    <t>最寄駅</t>
  </si>
  <si>
    <t>算出年数
（ＳＥ経験）</t>
  </si>
  <si>
    <t>西武新宿</t>
  </si>
  <si>
    <t>線</t>
  </si>
  <si>
    <t>狭山市</t>
  </si>
  <si>
    <t>駅</t>
  </si>
  <si>
    <t>算出月数
（ＳＥ経験）</t>
  </si>
  <si>
    <t>更新日付</t>
  </si>
  <si>
    <t>アピールポイント（得意業務等）</t>
  </si>
  <si>
    <t>最終学歴</t>
  </si>
  <si>
    <t>最終作業期間</t>
  </si>
  <si>
    <t>MT4で先物・CDF自動売買システムや２２５先物オプションの自動裁定取引の自主開発。選挙システム集計ツールの開発。コストアロケーションシステムの要件定義から開発・テスト・運用体制の組み立てまで（VBA）。</t>
  </si>
  <si>
    <t>累積月数
（在籍）</t>
  </si>
  <si>
    <t>算出年数
（在籍）</t>
  </si>
  <si>
    <t>業種</t>
  </si>
  <si>
    <t>システム名（業務名）</t>
  </si>
  <si>
    <t>担当業務</t>
  </si>
  <si>
    <t>業務種別</t>
  </si>
  <si>
    <t>作業内容</t>
  </si>
  <si>
    <r>
      <t>機種
OS</t>
    </r>
    <r>
      <rPr>
        <sz val="11"/>
        <color theme="1"/>
        <rFont val="ＭＳ Ｐゴシック"/>
        <family val="3"/>
        <charset val="128"/>
      </rPr>
      <t>/</t>
    </r>
    <r>
      <rPr>
        <sz val="11"/>
        <rFont val="ＭＳ Ｐゴシック"/>
        <family val="3"/>
        <charset val="128"/>
      </rPr>
      <t>DB　等
【業務知識】</t>
    </r>
  </si>
  <si>
    <t>言語
ツール
ﾊﾟｯｹｰｼﾞ等</t>
  </si>
  <si>
    <t>役割</t>
  </si>
  <si>
    <t>作業期間</t>
  </si>
  <si>
    <t>算出月数
（在籍）</t>
  </si>
  <si>
    <t>新聞</t>
  </si>
  <si>
    <t>数値情報システム</t>
  </si>
  <si>
    <t>要件定義から基本設計とテスト・リリース。</t>
  </si>
  <si>
    <t>新聞社の相場関連の数値情報を扱う基幹システムの上流工程とテストを担当</t>
  </si>
  <si>
    <t>IBMシステム３７０</t>
  </si>
  <si>
    <t>アセンブラ</t>
  </si>
  <si>
    <t>テータベース基本設計担当</t>
  </si>
  <si>
    <t>～</t>
  </si>
  <si>
    <t>要件</t>
  </si>
  <si>
    <t>基本</t>
  </si>
  <si>
    <t>詳細</t>
  </si>
  <si>
    <t>ＰＧ</t>
  </si>
  <si>
    <t>結合</t>
  </si>
  <si>
    <t>総合</t>
  </si>
  <si>
    <t>保守</t>
  </si>
  <si>
    <t>月数</t>
  </si>
  <si>
    <t>○</t>
  </si>
  <si>
    <t>VB企業情報の自動記事化</t>
  </si>
  <si>
    <t>基本設計以降全般</t>
  </si>
  <si>
    <t>VB企業情報を提携フォーマットの記事にする</t>
  </si>
  <si>
    <t>CとPL/1</t>
  </si>
  <si>
    <t>主担当</t>
  </si>
  <si>
    <t>選挙システム</t>
  </si>
  <si>
    <t>要件定義以降</t>
  </si>
  <si>
    <t>海外CASEツールの社内導入を目的とし、ビジネス分析・機能分析等の機能を試行。英語マニュアルより日本語マニュアルを作成。</t>
  </si>
  <si>
    <t>エクセル</t>
  </si>
  <si>
    <t>VBA</t>
  </si>
  <si>
    <t xml:space="preserve">○	</t>
  </si>
  <si>
    <t>自主開発</t>
  </si>
  <si>
    <t>日経２２５先物オプションの児童裁定取引システム</t>
  </si>
  <si>
    <t>全行程</t>
  </si>
  <si>
    <t>自主運用のためのプロト開発</t>
  </si>
  <si>
    <t>MT4</t>
  </si>
  <si>
    <t>MT4で独自インディケーターを開発し、それらをもとに自動売買・銘柄抽出ツールを開発した。完全自動化には課題が残るが、裁量取り引きの有力なツールとなった。</t>
  </si>
  <si>
    <t>JAVA類似言語のMQL4</t>
  </si>
  <si>
    <t>大手コピー機メーカー</t>
  </si>
  <si>
    <t>コストアロケーションシステム</t>
  </si>
  <si>
    <t>要件定義から全部</t>
  </si>
  <si>
    <t>数百品目の取り扱い情報をDB化し拠点ごとにインポートや独自帳票などのカスタマイズ。新規開発と既存システムの改修や運用体制の設計。現場と調整しながら拠点ごとに異なる事情を考慮し、最適なデザインを作る。</t>
  </si>
  <si>
    <t>主担当。現在も就業中。</t>
  </si>
  <si>
    <t>早稲田大学理工学部機械科卒</t>
    <rPh sb="0" eb="3">
      <t>ワセダ</t>
    </rPh>
    <rPh sb="3" eb="5">
      <t>ダイガク</t>
    </rPh>
    <rPh sb="5" eb="7">
      <t>リコウ</t>
    </rPh>
    <rPh sb="7" eb="9">
      <t>ガクブ</t>
    </rPh>
    <rPh sb="9" eb="11">
      <t>キカイ</t>
    </rPh>
    <rPh sb="11" eb="12">
      <t>カ</t>
    </rPh>
    <rPh sb="12" eb="13">
      <t>ソツ</t>
    </rPh>
    <phoneticPr fontId="13"/>
  </si>
  <si>
    <t>AXA生命</t>
    <rPh sb="3" eb="5">
      <t>セイメイ</t>
    </rPh>
    <phoneticPr fontId="13"/>
  </si>
  <si>
    <t>○</t>
    <phoneticPr fontId="13"/>
  </si>
  <si>
    <t>生保シムシステムを新しいシステムに移植</t>
    <rPh sb="0" eb="2">
      <t>セイホ</t>
    </rPh>
    <rPh sb="9" eb="10">
      <t>アタラ</t>
    </rPh>
    <rPh sb="17" eb="19">
      <t>イショク</t>
    </rPh>
    <phoneticPr fontId="13"/>
  </si>
  <si>
    <t>上記システムに使うデータのの自動入力RPAを開発。完成データの検証ツールを作成。</t>
    <rPh sb="0" eb="2">
      <t>ジョウキ</t>
    </rPh>
    <rPh sb="7" eb="8">
      <t>ツカ</t>
    </rPh>
    <rPh sb="14" eb="16">
      <t>ジドウ</t>
    </rPh>
    <rPh sb="16" eb="18">
      <t>ニュウリョク</t>
    </rPh>
    <rPh sb="22" eb="24">
      <t>カイハツ</t>
    </rPh>
    <rPh sb="25" eb="27">
      <t>カンセイ</t>
    </rPh>
    <rPh sb="31" eb="33">
      <t>ケンショウ</t>
    </rPh>
    <rPh sb="37" eb="39">
      <t>サクセイ</t>
    </rPh>
    <phoneticPr fontId="13"/>
  </si>
  <si>
    <t>sunrise</t>
    <phoneticPr fontId="13"/>
  </si>
  <si>
    <t>VBA,C++</t>
    <phoneticPr fontId="13"/>
  </si>
  <si>
    <t>主担当</t>
    <rPh sb="0" eb="1">
      <t>シュ</t>
    </rPh>
    <rPh sb="1" eb="3">
      <t>タントウ</t>
    </rPh>
    <phoneticPr fontId="13"/>
  </si>
  <si>
    <r>
      <t>A</t>
    </r>
    <r>
      <rPr>
        <sz val="11"/>
        <color theme="1"/>
        <rFont val="MS PGothic"/>
        <family val="3"/>
        <charset val="128"/>
      </rPr>
      <t>XA生命</t>
    </r>
    <rPh sb="3" eb="5">
      <t>セイメイ</t>
    </rPh>
    <phoneticPr fontId="13"/>
  </si>
  <si>
    <t>システム名</t>
    <rPh sb="4" eb="5">
      <t>メイ</t>
    </rPh>
    <phoneticPr fontId="13"/>
  </si>
  <si>
    <t>業種</t>
    <rPh sb="0" eb="2">
      <t>ギョウシュ</t>
    </rPh>
    <phoneticPr fontId="13"/>
  </si>
  <si>
    <t>作業内容</t>
    <rPh sb="0" eb="2">
      <t>サギョウ</t>
    </rPh>
    <rPh sb="2" eb="4">
      <t>ナイヨウ</t>
    </rPh>
    <phoneticPr fontId="13"/>
  </si>
  <si>
    <t xml:space="preserve">生保は将来にわたる収支予測をするシステムをもっています。
金利、契約期間、死亡率、解約率など様々なパラメータを変化させることで生じる収支を商品ごとにやらせています。
現在保有している古いシステムから買収した会社の新システムに移行するプロジェクトに参加しています。私が担当している具体的な業務内容は、VBAで書かれた古いシステムのロジックをC++で動く新しいシステムへの移植と新システムを稼働させるために必要な変数などの登録作業です。この登録作業は複数テーブルを一定のロジックに従い連携させて登録すべきデータを生成させて、それを一つ一つ手打ち入力するものです。
私は独自にこの作業を自動化させるためにwinAPIとVBAを組み合わせてRPAツールを開発し生産性アップと入力ミスの撲滅を実現させました。
</t>
    <rPh sb="0" eb="2">
      <t>セイホ</t>
    </rPh>
    <rPh sb="3" eb="5">
      <t>ショウライ</t>
    </rPh>
    <rPh sb="9" eb="11">
      <t>シュウシ</t>
    </rPh>
    <rPh sb="11" eb="13">
      <t>ヨソク</t>
    </rPh>
    <rPh sb="29" eb="31">
      <t>キンリ</t>
    </rPh>
    <rPh sb="32" eb="34">
      <t>ケイヤク</t>
    </rPh>
    <rPh sb="34" eb="36">
      <t>キカン</t>
    </rPh>
    <rPh sb="37" eb="40">
      <t>シボウリツ</t>
    </rPh>
    <rPh sb="41" eb="43">
      <t>カイヤク</t>
    </rPh>
    <rPh sb="43" eb="44">
      <t>リツ</t>
    </rPh>
    <rPh sb="46" eb="48">
      <t>サマザマ</t>
    </rPh>
    <rPh sb="55" eb="57">
      <t>ヘンカ</t>
    </rPh>
    <rPh sb="63" eb="64">
      <t>ショウ</t>
    </rPh>
    <rPh sb="66" eb="68">
      <t>シュウシ</t>
    </rPh>
    <rPh sb="69" eb="71">
      <t>ショウヒン</t>
    </rPh>
    <rPh sb="83" eb="85">
      <t>ゲンザイ</t>
    </rPh>
    <rPh sb="85" eb="87">
      <t>ホユウ</t>
    </rPh>
    <rPh sb="91" eb="92">
      <t>フル</t>
    </rPh>
    <rPh sb="99" eb="101">
      <t>バイシュウ</t>
    </rPh>
    <rPh sb="103" eb="105">
      <t>カイシャ</t>
    </rPh>
    <rPh sb="106" eb="107">
      <t>シン</t>
    </rPh>
    <rPh sb="112" eb="114">
      <t>イコウ</t>
    </rPh>
    <rPh sb="123" eb="125">
      <t>サンカ</t>
    </rPh>
    <rPh sb="131" eb="132">
      <t>ワタシ</t>
    </rPh>
    <rPh sb="133" eb="135">
      <t>タントウ</t>
    </rPh>
    <rPh sb="139" eb="142">
      <t>グタイテキ</t>
    </rPh>
    <rPh sb="143" eb="145">
      <t>ギョウム</t>
    </rPh>
    <rPh sb="145" eb="147">
      <t>ナイヨウ</t>
    </rPh>
    <rPh sb="153" eb="154">
      <t>カ</t>
    </rPh>
    <rPh sb="157" eb="158">
      <t>フル</t>
    </rPh>
    <rPh sb="173" eb="174">
      <t>ウゴ</t>
    </rPh>
    <rPh sb="175" eb="176">
      <t>アタラ</t>
    </rPh>
    <rPh sb="184" eb="186">
      <t>イショク</t>
    </rPh>
    <rPh sb="187" eb="188">
      <t>シン</t>
    </rPh>
    <rPh sb="193" eb="195">
      <t>カドウ</t>
    </rPh>
    <rPh sb="201" eb="203">
      <t>ヒツヨウ</t>
    </rPh>
    <rPh sb="204" eb="206">
      <t>ヘンスウ</t>
    </rPh>
    <rPh sb="209" eb="211">
      <t>トウロク</t>
    </rPh>
    <rPh sb="211" eb="213">
      <t>サギョウ</t>
    </rPh>
    <rPh sb="218" eb="220">
      <t>トウロク</t>
    </rPh>
    <rPh sb="220" eb="222">
      <t>サギョウ</t>
    </rPh>
    <rPh sb="223" eb="225">
      <t>フクスウ</t>
    </rPh>
    <rPh sb="230" eb="232">
      <t>イッテイ</t>
    </rPh>
    <rPh sb="238" eb="239">
      <t>シタガ</t>
    </rPh>
    <rPh sb="240" eb="242">
      <t>レンケイ</t>
    </rPh>
    <rPh sb="245" eb="247">
      <t>トウロク</t>
    </rPh>
    <rPh sb="254" eb="256">
      <t>セイセイ</t>
    </rPh>
    <rPh sb="263" eb="264">
      <t>ヒト</t>
    </rPh>
    <rPh sb="265" eb="266">
      <t>ヒト</t>
    </rPh>
    <rPh sb="267" eb="269">
      <t>テウ</t>
    </rPh>
    <rPh sb="270" eb="272">
      <t>ニュウリョク</t>
    </rPh>
    <rPh sb="280" eb="281">
      <t>ワタシ</t>
    </rPh>
    <rPh sb="282" eb="284">
      <t>ドクジ</t>
    </rPh>
    <rPh sb="287" eb="289">
      <t>サギョウ</t>
    </rPh>
    <rPh sb="290" eb="293">
      <t>ジドウカ</t>
    </rPh>
    <rPh sb="310" eb="311">
      <t>ク</t>
    </rPh>
    <rPh sb="312" eb="313">
      <t>ア</t>
    </rPh>
    <rPh sb="323" eb="325">
      <t>カイハツ</t>
    </rPh>
    <rPh sb="326" eb="329">
      <t>セイサンセイ</t>
    </rPh>
    <rPh sb="333" eb="335">
      <t>ニュウリョク</t>
    </rPh>
    <rPh sb="338" eb="340">
      <t>ボクメツ</t>
    </rPh>
    <rPh sb="341" eb="343">
      <t>ジツゲン</t>
    </rPh>
    <phoneticPr fontId="13"/>
  </si>
  <si>
    <t>VBA=&gt;C++移植
データ登録</t>
    <rPh sb="14" eb="16">
      <t>トウロク</t>
    </rPh>
    <phoneticPr fontId="13"/>
  </si>
  <si>
    <r>
      <t xml:space="preserve">
VBA=&gt;C++移植（</t>
    </r>
    <r>
      <rPr>
        <sz val="11"/>
        <color rgb="FFFF0000"/>
        <rFont val="MS PMincho"/>
        <family val="1"/>
        <charset val="128"/>
      </rPr>
      <t>詳細は「AXA詳細」</t>
    </r>
    <r>
      <rPr>
        <sz val="11"/>
        <color theme="1"/>
        <rFont val="MS PMincho"/>
        <family val="1"/>
        <charset val="128"/>
      </rPr>
      <t>）</t>
    </r>
    <rPh sb="9" eb="11">
      <t>イショク</t>
    </rPh>
    <rPh sb="12" eb="14">
      <t>ショウサイ</t>
    </rPh>
    <rPh sb="19" eb="21">
      <t>ショウサイ</t>
    </rPh>
    <phoneticPr fontId="13"/>
  </si>
  <si>
    <r>
      <t>VBAとAPIデータ管理ツール（</t>
    </r>
    <r>
      <rPr>
        <sz val="11"/>
        <color rgb="FFFF0000"/>
        <rFont val="MS PMincho"/>
        <family val="1"/>
        <charset val="128"/>
      </rPr>
      <t>詳細は「AXA詳細」</t>
    </r>
    <r>
      <rPr>
        <sz val="11"/>
        <color theme="1"/>
        <rFont val="MS PMincho"/>
        <family val="1"/>
        <charset val="128"/>
      </rPr>
      <t>）</t>
    </r>
    <rPh sb="10" eb="12">
      <t>カンリ</t>
    </rPh>
    <phoneticPr fontId="13"/>
  </si>
  <si>
    <t>A.T</t>
    <phoneticPr fontId="13"/>
  </si>
  <si>
    <t>狭山市</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</si>
</sst>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quot;歳&quot;"/>
    <numFmt numFmtId="177" formatCode="0_);[Red]\(0\)"/>
    <numFmt numFmtId="178" formatCode="[$-411]ggge&quot; 年 &quot;m&quot; 月 &quot;"/>
    <numFmt numFmtId="179" formatCode="yyyy/mm/dd"/>
    <numFmt numFmtId="180" formatCode="yy/mm"/>
  </numFmts>
  <fonts count="19">
    <font>
      <sz val="11"/>
      <color theme="1"/>
      <name val="MS PGothic"/>
    </font>
    <font>
      <sz val="11"/>
      <name val="MS PGothic"/>
      <family val="3"/>
      <charset val="128"/>
    </font>
    <font>
      <sz val="10"/>
      <color theme="1"/>
      <name val="MS PGothic"/>
      <family val="3"/>
      <charset val="128"/>
    </font>
    <font>
      <sz val="12"/>
      <color theme="1"/>
      <name val="MS PMincho"/>
      <family val="1"/>
      <charset val="128"/>
    </font>
    <font>
      <sz val="13"/>
      <color theme="1"/>
      <name val="MS PMincho"/>
      <family val="1"/>
      <charset val="128"/>
    </font>
    <font>
      <sz val="14"/>
      <color theme="1"/>
      <name val="MS PMincho"/>
      <family val="1"/>
      <charset val="128"/>
    </font>
    <font>
      <sz val="12"/>
      <color theme="1"/>
      <name val="MS PGothic"/>
      <family val="3"/>
      <charset val="128"/>
    </font>
    <font>
      <sz val="11"/>
      <color theme="1"/>
      <name val="MS PMincho"/>
      <family val="1"/>
      <charset val="128"/>
    </font>
    <font>
      <sz val="10"/>
      <color theme="1"/>
      <name val="MS PMincho"/>
      <family val="1"/>
      <charset val="128"/>
    </font>
    <font>
      <sz val="11"/>
      <color rgb="FF000000"/>
      <name val="Arial"/>
      <family val="2"/>
    </font>
    <font>
      <sz val="11"/>
      <name val="MS PMincho"/>
      <family val="1"/>
      <charset val="128"/>
    </font>
    <font>
      <sz val="11"/>
      <color theme="1"/>
      <name val="ＭＳ Ｐゴシック"/>
      <family val="3"/>
      <charset val="128"/>
    </font>
    <font>
      <sz val="11"/>
      <name val="ＭＳ Ｐゴシック"/>
      <family val="3"/>
      <charset val="128"/>
    </font>
    <font>
      <sz val="6"/>
      <name val="ＭＳ Ｐゴシック"/>
      <family val="3"/>
      <charset val="128"/>
    </font>
    <font>
      <b/>
      <sz val="11"/>
      <color theme="1"/>
      <name val="MS PMincho"/>
      <family val="1"/>
      <charset val="128"/>
    </font>
    <font>
      <b/>
      <sz val="11"/>
      <name val="MS PGothic"/>
      <family val="3"/>
      <charset val="128"/>
    </font>
    <font>
      <sz val="11"/>
      <color theme="1"/>
      <name val="MS PGothic"/>
      <family val="3"/>
      <charset val="128"/>
    </font>
    <font>
      <sz val="11"/>
      <color rgb="FFFF0000"/>
      <name val="MS PMincho"/>
      <family val="1"/>
      <charset val="128"/>
    </font>
    <font>
      <sz val="11"/>
      <color rgb="FF000000"/>
      <name val="MS PGothic"/>
      <family val="2"/>
      <charset val="128"/>
    </font>
  </fonts>
  <fills count="5">
    <fill>
      <patternFill patternType="none"/>
    </fill>
    <fill>
      <patternFill patternType="gray125"/>
    </fill>
    <fill>
      <patternFill patternType="solid">
        <fgColor rgb="FFCCCCFF"/>
        <bgColor rgb="FFCCCCFF"/>
      </patternFill>
    </fill>
    <fill>
      <patternFill patternType="solid">
        <fgColor rgb="FFCCFFFF"/>
        <bgColor rgb="FFCCFFFF"/>
      </patternFill>
    </fill>
    <fill>
      <patternFill patternType="solid">
        <fgColor rgb="FFFFFFFF"/>
        <bgColor rgb="FFFFFFFF"/>
      </patternFill>
    </fill>
  </fills>
  <borders count="72">
    <border>
      <left/>
      <right/>
      <top/>
      <bottom/>
      <diagonal/>
    </border>
    <border>
      <left style="medium">
        <color rgb="FF333333"/>
      </left>
      <right/>
      <top style="medium">
        <color rgb="FF333333"/>
      </top>
      <bottom style="thin">
        <color rgb="FF333333"/>
      </bottom>
      <diagonal/>
    </border>
    <border>
      <left/>
      <right/>
      <top style="medium">
        <color rgb="FF333333"/>
      </top>
      <bottom style="thin">
        <color rgb="FF333333"/>
      </bottom>
      <diagonal/>
    </border>
    <border>
      <left/>
      <right style="thin">
        <color rgb="FF333333"/>
      </right>
      <top style="medium">
        <color rgb="FF333333"/>
      </top>
      <bottom style="thin">
        <color rgb="FF333333"/>
      </bottom>
      <diagonal/>
    </border>
    <border>
      <left style="thin">
        <color rgb="FF333333"/>
      </left>
      <right/>
      <top style="medium">
        <color rgb="FF333333"/>
      </top>
      <bottom style="thin">
        <color rgb="FF333333"/>
      </bottom>
      <diagonal/>
    </border>
    <border>
      <left/>
      <right style="medium">
        <color rgb="FF333333"/>
      </right>
      <top style="medium">
        <color rgb="FF333333"/>
      </top>
      <bottom style="thin">
        <color rgb="FF333333"/>
      </bottom>
      <diagonal/>
    </border>
    <border>
      <left/>
      <right/>
      <top style="medium">
        <color rgb="FF333333"/>
      </top>
      <bottom style="thin">
        <color rgb="FF333333"/>
      </bottom>
      <diagonal/>
    </border>
    <border>
      <left style="medium">
        <color rgb="FF333333"/>
      </left>
      <right/>
      <top style="thin">
        <color rgb="FF333333"/>
      </top>
      <bottom style="medium">
        <color rgb="FF333333"/>
      </bottom>
      <diagonal/>
    </border>
    <border>
      <left/>
      <right/>
      <top style="thin">
        <color rgb="FF333333"/>
      </top>
      <bottom style="medium">
        <color rgb="FF333333"/>
      </bottom>
      <diagonal/>
    </border>
    <border>
      <left/>
      <right style="thin">
        <color rgb="FF333333"/>
      </right>
      <top style="thin">
        <color rgb="FF333333"/>
      </top>
      <bottom style="medium">
        <color rgb="FF333333"/>
      </bottom>
      <diagonal/>
    </border>
    <border>
      <left style="thin">
        <color rgb="FF333333"/>
      </left>
      <right/>
      <top style="thin">
        <color rgb="FF333333"/>
      </top>
      <bottom style="medium">
        <color rgb="FF333333"/>
      </bottom>
      <diagonal/>
    </border>
    <border>
      <left/>
      <right style="medium">
        <color rgb="FF333333"/>
      </right>
      <top style="thin">
        <color rgb="FF333333"/>
      </top>
      <bottom style="medium">
        <color rgb="FF333333"/>
      </bottom>
      <diagonal/>
    </border>
    <border>
      <left/>
      <right/>
      <top style="thin">
        <color rgb="FF333333"/>
      </top>
      <bottom style="medium">
        <color rgb="FF333333"/>
      </bottom>
      <diagonal/>
    </border>
    <border>
      <left/>
      <right/>
      <top style="thin">
        <color rgb="FF333333"/>
      </top>
      <bottom style="medium">
        <color rgb="FF333333"/>
      </bottom>
      <diagonal/>
    </border>
    <border>
      <left style="medium">
        <color rgb="FF333333"/>
      </left>
      <right/>
      <top style="medium">
        <color rgb="FF333333"/>
      </top>
      <bottom/>
      <diagonal/>
    </border>
    <border>
      <left/>
      <right/>
      <top style="medium">
        <color rgb="FF333333"/>
      </top>
      <bottom/>
      <diagonal/>
    </border>
    <border>
      <left/>
      <right style="thin">
        <color rgb="FF333333"/>
      </right>
      <top style="medium">
        <color rgb="FF333333"/>
      </top>
      <bottom/>
      <diagonal/>
    </border>
    <border>
      <left style="thin">
        <color rgb="FF333333"/>
      </left>
      <right/>
      <top/>
      <bottom/>
      <diagonal/>
    </border>
    <border>
      <left/>
      <right/>
      <top/>
      <bottom/>
      <diagonal/>
    </border>
    <border>
      <left/>
      <right style="medium">
        <color rgb="FF333333"/>
      </right>
      <top/>
      <bottom/>
      <diagonal/>
    </border>
    <border>
      <left style="medium">
        <color rgb="FF333333"/>
      </left>
      <right/>
      <top/>
      <bottom style="thin">
        <color rgb="FF333333"/>
      </bottom>
      <diagonal/>
    </border>
    <border>
      <left/>
      <right/>
      <top/>
      <bottom style="thin">
        <color rgb="FF333333"/>
      </bottom>
      <diagonal/>
    </border>
    <border>
      <left/>
      <right style="thin">
        <color rgb="FF333333"/>
      </right>
      <top/>
      <bottom style="thin">
        <color rgb="FF333333"/>
      </bottom>
      <diagonal/>
    </border>
    <border>
      <left style="thin">
        <color rgb="FF333333"/>
      </left>
      <right/>
      <top/>
      <bottom style="thin">
        <color rgb="FF333333"/>
      </bottom>
      <diagonal/>
    </border>
    <border>
      <left/>
      <right style="medium">
        <color rgb="FF333333"/>
      </right>
      <top/>
      <bottom style="thin">
        <color rgb="FF333333"/>
      </bottom>
      <diagonal/>
    </border>
    <border>
      <left style="medium">
        <color rgb="FF333333"/>
      </left>
      <right/>
      <top style="medium">
        <color rgb="FF333333"/>
      </top>
      <bottom style="thin">
        <color rgb="FF000000"/>
      </bottom>
      <diagonal/>
    </border>
    <border>
      <left/>
      <right/>
      <top style="medium">
        <color rgb="FF333333"/>
      </top>
      <bottom style="thin">
        <color rgb="FF000000"/>
      </bottom>
      <diagonal/>
    </border>
    <border>
      <left/>
      <right style="medium">
        <color rgb="FF333333"/>
      </right>
      <top style="medium">
        <color rgb="FF333333"/>
      </top>
      <bottom style="thin">
        <color rgb="FF000000"/>
      </bottom>
      <diagonal/>
    </border>
    <border>
      <left/>
      <right style="medium">
        <color rgb="FF333333"/>
      </right>
      <top style="medium">
        <color rgb="FF333333"/>
      </top>
      <bottom/>
      <diagonal/>
    </border>
    <border>
      <left style="medium">
        <color rgb="FF333333"/>
      </left>
      <right/>
      <top style="thin">
        <color rgb="FF000000"/>
      </top>
      <bottom/>
      <diagonal/>
    </border>
    <border>
      <left/>
      <right/>
      <top style="thin">
        <color rgb="FF000000"/>
      </top>
      <bottom/>
      <diagonal/>
    </border>
    <border>
      <left/>
      <right style="medium">
        <color rgb="FF333333"/>
      </right>
      <top style="thin">
        <color rgb="FF000000"/>
      </top>
      <bottom/>
      <diagonal/>
    </border>
    <border>
      <left style="medium">
        <color rgb="FF333333"/>
      </left>
      <right/>
      <top/>
      <bottom style="medium">
        <color rgb="FF333333"/>
      </bottom>
      <diagonal/>
    </border>
    <border>
      <left/>
      <right/>
      <top/>
      <bottom style="medium">
        <color rgb="FF333333"/>
      </bottom>
      <diagonal/>
    </border>
    <border>
      <left/>
      <right style="medium">
        <color rgb="FF333333"/>
      </right>
      <top/>
      <bottom style="medium">
        <color rgb="FF333333"/>
      </bottom>
      <diagonal/>
    </border>
    <border>
      <left style="medium">
        <color rgb="FF000000"/>
      </left>
      <right/>
      <top style="medium">
        <color rgb="FF333333"/>
      </top>
      <bottom style="thin">
        <color rgb="FF333333"/>
      </bottom>
      <diagonal/>
    </border>
    <border>
      <left/>
      <right style="thin">
        <color rgb="FF808080"/>
      </right>
      <top style="medium">
        <color rgb="FF333333"/>
      </top>
      <bottom style="thin">
        <color rgb="FF333333"/>
      </bottom>
      <diagonal/>
    </border>
    <border>
      <left style="thin">
        <color rgb="FF808080"/>
      </left>
      <right/>
      <top style="medium">
        <color rgb="FF333333"/>
      </top>
      <bottom style="thin">
        <color rgb="FF333333"/>
      </bottom>
      <diagonal/>
    </border>
    <border>
      <left/>
      <right/>
      <top style="medium">
        <color rgb="FF333333"/>
      </top>
      <bottom style="thin">
        <color rgb="FF333333"/>
      </bottom>
      <diagonal/>
    </border>
    <border>
      <left style="thin">
        <color rgb="FF808080"/>
      </left>
      <right/>
      <top style="medium">
        <color rgb="FF000000"/>
      </top>
      <bottom style="thin">
        <color rgb="FF000000"/>
      </bottom>
      <diagonal/>
    </border>
    <border>
      <left/>
      <right/>
      <top style="medium">
        <color rgb="FF000000"/>
      </top>
      <bottom style="thin">
        <color rgb="FF000000"/>
      </bottom>
      <diagonal/>
    </border>
    <border>
      <left/>
      <right style="thin">
        <color rgb="FF808080"/>
      </right>
      <top style="medium">
        <color rgb="FF000000"/>
      </top>
      <bottom style="thin">
        <color rgb="FF000000"/>
      </bottom>
      <diagonal/>
    </border>
    <border>
      <left style="thin">
        <color rgb="FF808080"/>
      </left>
      <right style="thin">
        <color rgb="FF808080"/>
      </right>
      <top style="medium">
        <color rgb="FF000000"/>
      </top>
      <bottom style="thin">
        <color rgb="FF000000"/>
      </bottom>
      <diagonal/>
    </border>
    <border>
      <left style="medium">
        <color rgb="FF000000"/>
      </left>
      <right/>
      <top style="thin">
        <color rgb="FF333333"/>
      </top>
      <bottom/>
      <diagonal/>
    </border>
    <border>
      <left/>
      <right/>
      <top style="thin">
        <color rgb="FF333333"/>
      </top>
      <bottom/>
      <diagonal/>
    </border>
    <border>
      <left/>
      <right style="thin">
        <color rgb="FF808080"/>
      </right>
      <top style="thin">
        <color rgb="FF333333"/>
      </top>
      <bottom/>
      <diagonal/>
    </border>
    <border>
      <left style="thin">
        <color rgb="FF808080"/>
      </left>
      <right/>
      <top style="thin">
        <color rgb="FF333333"/>
      </top>
      <bottom/>
      <diagonal/>
    </border>
    <border>
      <left style="thin">
        <color rgb="FF808080"/>
      </left>
      <right/>
      <top style="thin">
        <color rgb="FF000000"/>
      </top>
      <bottom/>
      <diagonal/>
    </border>
    <border>
      <left/>
      <right style="thin">
        <color rgb="FF808080"/>
      </right>
      <top style="thin">
        <color rgb="FF000000"/>
      </top>
      <bottom/>
      <diagonal/>
    </border>
    <border>
      <left style="thin">
        <color rgb="FF808080"/>
      </left>
      <right style="thin">
        <color rgb="FF808080"/>
      </right>
      <top style="thin">
        <color rgb="FF000000"/>
      </top>
      <bottom/>
      <diagonal/>
    </border>
    <border>
      <left style="thin">
        <color rgb="FF808080"/>
      </left>
      <right/>
      <top style="thin">
        <color rgb="FF333333"/>
      </top>
      <bottom style="hair">
        <color rgb="FF808080"/>
      </bottom>
      <diagonal/>
    </border>
    <border>
      <left/>
      <right/>
      <top style="thin">
        <color rgb="FF333333"/>
      </top>
      <bottom style="hair">
        <color rgb="FF808080"/>
      </bottom>
      <diagonal/>
    </border>
    <border>
      <left/>
      <right style="medium">
        <color rgb="FF333333"/>
      </right>
      <top style="thin">
        <color rgb="FF333333"/>
      </top>
      <bottom style="hair">
        <color rgb="FF808080"/>
      </bottom>
      <diagonal/>
    </border>
    <border>
      <left style="medium">
        <color rgb="FF000000"/>
      </left>
      <right/>
      <top/>
      <bottom/>
      <diagonal/>
    </border>
    <border>
      <left/>
      <right style="thin">
        <color rgb="FF808080"/>
      </right>
      <top/>
      <bottom/>
      <diagonal/>
    </border>
    <border>
      <left style="thin">
        <color rgb="FF808080"/>
      </left>
      <right/>
      <top/>
      <bottom/>
      <diagonal/>
    </border>
    <border>
      <left style="thin">
        <color rgb="FF808080"/>
      </left>
      <right style="thin">
        <color rgb="FF808080"/>
      </right>
      <top/>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bottom/>
      <diagonal/>
    </border>
    <border>
      <left style="medium">
        <color rgb="FF000000"/>
      </left>
      <right/>
      <top/>
      <bottom style="thin">
        <color rgb="FF000000"/>
      </bottom>
      <diagonal/>
    </border>
    <border>
      <left/>
      <right/>
      <top/>
      <bottom style="thin">
        <color rgb="FF000000"/>
      </bottom>
      <diagonal/>
    </border>
    <border>
      <left/>
      <right style="thin">
        <color rgb="FF808080"/>
      </right>
      <top/>
      <bottom style="thin">
        <color rgb="FF000000"/>
      </bottom>
      <diagonal/>
    </border>
    <border>
      <left style="thin">
        <color rgb="FF808080"/>
      </left>
      <right/>
      <top/>
      <bottom style="thin">
        <color rgb="FF000000"/>
      </bottom>
      <diagonal/>
    </border>
    <border>
      <left style="thin">
        <color rgb="FF808080"/>
      </left>
      <right style="thin">
        <color rgb="FF808080"/>
      </right>
      <top/>
      <bottom style="thin">
        <color rgb="FF000000"/>
      </bottom>
      <diagonal/>
    </border>
    <border>
      <left/>
      <right/>
      <top style="thin">
        <color rgb="FF808080"/>
      </top>
      <bottom style="thin">
        <color rgb="FF000000"/>
      </bottom>
      <diagonal/>
    </border>
    <border>
      <left/>
      <right style="thin">
        <color rgb="FF808080"/>
      </right>
      <top style="thin">
        <color rgb="FF808080"/>
      </top>
      <bottom style="thin">
        <color rgb="FF000000"/>
      </bottom>
      <diagonal/>
    </border>
    <border>
      <left style="thin">
        <color rgb="FF808080"/>
      </left>
      <right/>
      <top style="thin">
        <color rgb="FF808080"/>
      </top>
      <bottom style="thin">
        <color rgb="FF000000"/>
      </bottom>
      <diagonal/>
    </border>
    <border>
      <left/>
      <right/>
      <top/>
      <bottom style="thin">
        <color rgb="FF000000"/>
      </bottom>
      <diagonal/>
    </border>
    <border>
      <left/>
      <right style="medium">
        <color rgb="FF333333"/>
      </right>
      <top/>
      <bottom style="thin">
        <color rgb="FF000000"/>
      </bottom>
      <diagonal/>
    </border>
    <border>
      <left style="medium">
        <color rgb="FF000000"/>
      </left>
      <right/>
      <top style="thin">
        <color rgb="FF000000"/>
      </top>
      <bottom/>
      <diagonal/>
    </border>
  </borders>
  <cellStyleXfs count="1">
    <xf numFmtId="0" fontId="0" fillId="0" borderId="0"/>
  </cellStyleXfs>
  <cellXfs count="118">
    <xf numFmtId="0" fontId="0" fillId="0" borderId="0" xfId="0" applyFont="1" applyAlignment="1">
      <alignment vertical="center"/>
    </xf>
    <xf numFmtId="0" fontId="2" fillId="0" borderId="0" xfId="0" applyFont="1" applyAlignment="1">
      <alignment vertical="center"/>
    </xf>
    <xf numFmtId="177" fontId="2" fillId="0" borderId="0" xfId="0" applyNumberFormat="1" applyFont="1" applyAlignment="1">
      <alignment horizontal="center" vertical="center"/>
    </xf>
    <xf numFmtId="14" fontId="2" fillId="0" borderId="0" xfId="0" applyNumberFormat="1" applyFont="1" applyAlignment="1">
      <alignment horizontal="left" vertical="center"/>
    </xf>
    <xf numFmtId="0" fontId="0" fillId="0" borderId="0" xfId="0" applyFont="1" applyAlignment="1">
      <alignment vertical="top"/>
    </xf>
    <xf numFmtId="0" fontId="0" fillId="0" borderId="0" xfId="0" applyFont="1" applyAlignment="1">
      <alignment horizontal="center" vertical="center"/>
    </xf>
    <xf numFmtId="0" fontId="0" fillId="2" borderId="42" xfId="0" applyFont="1" applyFill="1" applyBorder="1" applyAlignment="1">
      <alignment horizontal="center" vertical="center" textRotation="255" shrinkToFit="1"/>
    </xf>
    <xf numFmtId="57" fontId="2" fillId="0" borderId="0" xfId="0" applyNumberFormat="1" applyFont="1" applyAlignment="1">
      <alignment horizontal="center" vertical="center"/>
    </xf>
    <xf numFmtId="0" fontId="9" fillId="4" borderId="0" xfId="0" applyFont="1" applyFill="1" applyAlignment="1">
      <alignment horizontal="left" vertical="center"/>
    </xf>
    <xf numFmtId="0" fontId="10" fillId="0" borderId="30" xfId="0" applyFont="1" applyBorder="1" applyAlignment="1">
      <alignment horizontal="left" vertical="top" wrapText="1"/>
    </xf>
    <xf numFmtId="0" fontId="10" fillId="0" borderId="48" xfId="0" applyFont="1" applyBorder="1" applyAlignment="1">
      <alignment horizontal="left" vertical="top" wrapText="1"/>
    </xf>
    <xf numFmtId="0" fontId="10" fillId="0" borderId="55" xfId="0" applyFont="1" applyBorder="1" applyAlignment="1">
      <alignment horizontal="left" vertical="top" wrapText="1"/>
    </xf>
    <xf numFmtId="0" fontId="10" fillId="0" borderId="0" xfId="0" applyFont="1" applyAlignment="1">
      <alignment horizontal="left" vertical="top" wrapText="1"/>
    </xf>
    <xf numFmtId="0" fontId="10" fillId="0" borderId="54" xfId="0" applyFont="1" applyBorder="1" applyAlignment="1">
      <alignment horizontal="left" vertical="top" wrapText="1"/>
    </xf>
    <xf numFmtId="0" fontId="10" fillId="0" borderId="64" xfId="0" applyFont="1" applyBorder="1" applyAlignment="1">
      <alignment horizontal="left" vertical="top" wrapText="1"/>
    </xf>
    <xf numFmtId="0" fontId="10" fillId="0" borderId="62" xfId="0" applyFont="1" applyBorder="1" applyAlignment="1">
      <alignment horizontal="left" vertical="top" wrapText="1"/>
    </xf>
    <xf numFmtId="0" fontId="10" fillId="0" borderId="63" xfId="0" applyFont="1" applyBorder="1" applyAlignment="1">
      <alignment horizontal="left" vertical="top" wrapText="1"/>
    </xf>
    <xf numFmtId="0" fontId="16" fillId="0" borderId="0" xfId="0" applyFont="1" applyAlignment="1">
      <alignment vertical="center"/>
    </xf>
    <xf numFmtId="0" fontId="16" fillId="0" borderId="0" xfId="0" applyFont="1" applyAlignment="1">
      <alignment vertical="center" wrapText="1"/>
    </xf>
    <xf numFmtId="57" fontId="2" fillId="0" borderId="0" xfId="0" applyNumberFormat="1" applyFont="1" applyAlignment="1">
      <alignment horizontal="center" vertical="center"/>
    </xf>
    <xf numFmtId="0" fontId="0" fillId="0" borderId="0" xfId="0" applyFont="1" applyAlignment="1">
      <alignment vertical="center"/>
    </xf>
    <xf numFmtId="177" fontId="2" fillId="0" borderId="0" xfId="0" applyNumberFormat="1" applyFont="1" applyAlignment="1">
      <alignment horizontal="center" vertical="center"/>
    </xf>
    <xf numFmtId="180" fontId="7" fillId="0" borderId="50" xfId="0" applyNumberFormat="1" applyFont="1" applyBorder="1" applyAlignment="1">
      <alignment horizontal="center" vertical="center"/>
    </xf>
    <xf numFmtId="0" fontId="1" fillId="0" borderId="51" xfId="0" applyFont="1" applyBorder="1" applyAlignment="1">
      <alignment vertical="center"/>
    </xf>
    <xf numFmtId="180" fontId="7" fillId="0" borderId="55" xfId="0" applyNumberFormat="1" applyFont="1" applyBorder="1" applyAlignment="1">
      <alignment horizontal="center" vertical="center"/>
    </xf>
    <xf numFmtId="0" fontId="1" fillId="0" borderId="64" xfId="0" applyFont="1" applyBorder="1" applyAlignment="1">
      <alignment vertical="center"/>
    </xf>
    <xf numFmtId="0" fontId="1" fillId="0" borderId="62" xfId="0" applyFont="1" applyBorder="1" applyAlignment="1">
      <alignment vertical="center"/>
    </xf>
    <xf numFmtId="178" fontId="3" fillId="2" borderId="25" xfId="0" applyNumberFormat="1" applyFont="1" applyFill="1" applyBorder="1" applyAlignment="1">
      <alignment horizontal="center" vertical="top"/>
    </xf>
    <xf numFmtId="0" fontId="1" fillId="0" borderId="26" xfId="0" applyFont="1" applyBorder="1" applyAlignment="1">
      <alignment vertical="center"/>
    </xf>
    <xf numFmtId="0" fontId="1" fillId="0" borderId="27" xfId="0" applyFont="1" applyBorder="1" applyAlignment="1">
      <alignment vertical="center"/>
    </xf>
    <xf numFmtId="0" fontId="7" fillId="0" borderId="29" xfId="0" applyFont="1" applyBorder="1" applyAlignment="1">
      <alignment vertical="top" wrapText="1"/>
    </xf>
    <xf numFmtId="0" fontId="1" fillId="0" borderId="30" xfId="0" applyFont="1" applyBorder="1" applyAlignment="1">
      <alignment vertical="center"/>
    </xf>
    <xf numFmtId="0" fontId="1" fillId="0" borderId="31" xfId="0" applyFont="1" applyBorder="1" applyAlignment="1">
      <alignment vertical="center"/>
    </xf>
    <xf numFmtId="0" fontId="1" fillId="0" borderId="32" xfId="0" applyFont="1" applyBorder="1" applyAlignment="1">
      <alignment vertical="center"/>
    </xf>
    <xf numFmtId="0" fontId="1" fillId="0" borderId="33" xfId="0" applyFont="1" applyBorder="1" applyAlignment="1">
      <alignment vertical="center"/>
    </xf>
    <xf numFmtId="0" fontId="1" fillId="0" borderId="34" xfId="0" applyFont="1" applyBorder="1" applyAlignment="1">
      <alignment vertical="center"/>
    </xf>
    <xf numFmtId="0" fontId="3" fillId="0" borderId="7" xfId="0" applyFont="1" applyBorder="1" applyAlignment="1">
      <alignment horizontal="center" vertical="center"/>
    </xf>
    <xf numFmtId="0" fontId="1" fillId="0" borderId="8" xfId="0" applyFont="1" applyBorder="1" applyAlignment="1">
      <alignment vertical="center"/>
    </xf>
    <xf numFmtId="0" fontId="1" fillId="0" borderId="9" xfId="0" applyFont="1" applyBorder="1" applyAlignment="1">
      <alignment vertical="center"/>
    </xf>
    <xf numFmtId="0" fontId="3" fillId="0" borderId="10" xfId="0" applyFont="1" applyBorder="1" applyAlignment="1">
      <alignment horizontal="center" vertical="center"/>
    </xf>
    <xf numFmtId="0" fontId="0" fillId="2" borderId="1" xfId="0" applyFont="1" applyFill="1" applyBorder="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7" fillId="0" borderId="51" xfId="0" applyFont="1" applyBorder="1" applyAlignment="1">
      <alignment horizontal="center" vertical="center"/>
    </xf>
    <xf numFmtId="180" fontId="7" fillId="0" borderId="51" xfId="0" applyNumberFormat="1" applyFont="1" applyBorder="1" applyAlignment="1">
      <alignment horizontal="center" vertical="center"/>
    </xf>
    <xf numFmtId="0" fontId="1" fillId="0" borderId="52" xfId="0" applyFont="1" applyBorder="1" applyAlignment="1">
      <alignment vertical="center"/>
    </xf>
    <xf numFmtId="177" fontId="7" fillId="3" borderId="60" xfId="0" applyNumberFormat="1" applyFont="1" applyFill="1" applyBorder="1" applyAlignment="1">
      <alignment horizontal="center" vertical="center"/>
    </xf>
    <xf numFmtId="0" fontId="1" fillId="0" borderId="18" xfId="0" applyFont="1" applyBorder="1" applyAlignment="1">
      <alignment vertical="center"/>
    </xf>
    <xf numFmtId="0" fontId="1" fillId="0" borderId="19" xfId="0" applyFont="1" applyBorder="1" applyAlignment="1">
      <alignment vertical="center"/>
    </xf>
    <xf numFmtId="0" fontId="1" fillId="0" borderId="69" xfId="0" applyFont="1" applyBorder="1" applyAlignment="1">
      <alignment vertical="center"/>
    </xf>
    <xf numFmtId="0" fontId="1" fillId="0" borderId="70" xfId="0" applyFont="1" applyBorder="1" applyAlignment="1">
      <alignment vertical="center"/>
    </xf>
    <xf numFmtId="0" fontId="6" fillId="0" borderId="8" xfId="0" applyFont="1" applyBorder="1" applyAlignment="1">
      <alignment horizontal="center" vertical="center"/>
    </xf>
    <xf numFmtId="31" fontId="4" fillId="0" borderId="10" xfId="0" applyNumberFormat="1" applyFont="1" applyBorder="1" applyAlignment="1">
      <alignment horizontal="center" vertical="center"/>
    </xf>
    <xf numFmtId="0" fontId="0" fillId="2" borderId="4" xfId="0" applyFont="1" applyFill="1" applyBorder="1" applyAlignment="1">
      <alignment horizontal="center" vertical="center"/>
    </xf>
    <xf numFmtId="31" fontId="3" fillId="0" borderId="7" xfId="0" applyNumberFormat="1" applyFont="1" applyBorder="1" applyAlignment="1">
      <alignment horizontal="center" vertical="center"/>
    </xf>
    <xf numFmtId="0" fontId="3" fillId="0" borderId="10" xfId="0" applyFont="1" applyBorder="1" applyAlignment="1">
      <alignment horizontal="center" vertical="center" shrinkToFit="1"/>
    </xf>
    <xf numFmtId="0" fontId="0" fillId="2" borderId="17" xfId="0" applyFont="1" applyFill="1" applyBorder="1" applyAlignment="1">
      <alignment horizontal="center" vertical="center"/>
    </xf>
    <xf numFmtId="0" fontId="1" fillId="0" borderId="23" xfId="0" applyFont="1" applyBorder="1" applyAlignment="1">
      <alignment vertical="center"/>
    </xf>
    <xf numFmtId="0" fontId="1" fillId="0" borderId="21" xfId="0" applyFont="1" applyBorder="1" applyAlignment="1">
      <alignment vertical="center"/>
    </xf>
    <xf numFmtId="0" fontId="1" fillId="0" borderId="24" xfId="0" applyFont="1" applyBorder="1" applyAlignment="1">
      <alignment vertical="center"/>
    </xf>
    <xf numFmtId="0" fontId="0" fillId="2" borderId="14" xfId="0" applyFont="1" applyFill="1" applyBorder="1" applyAlignment="1">
      <alignment horizontal="center"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20" xfId="0" applyFont="1" applyBorder="1" applyAlignment="1">
      <alignment vertical="center"/>
    </xf>
    <xf numFmtId="0" fontId="1" fillId="0" borderId="22" xfId="0" applyFont="1" applyBorder="1" applyAlignment="1">
      <alignment vertical="center"/>
    </xf>
    <xf numFmtId="0" fontId="3" fillId="0" borderId="7" xfId="0" applyFont="1" applyBorder="1" applyAlignment="1">
      <alignment horizontal="left" vertical="center"/>
    </xf>
    <xf numFmtId="0" fontId="2" fillId="0" borderId="0" xfId="0" applyFont="1" applyAlignment="1">
      <alignment horizontal="center" vertical="center" wrapText="1"/>
    </xf>
    <xf numFmtId="0" fontId="0" fillId="2" borderId="6" xfId="0" applyFont="1" applyFill="1" applyBorder="1" applyAlignment="1">
      <alignment horizontal="center" vertical="center"/>
    </xf>
    <xf numFmtId="0" fontId="1" fillId="0" borderId="5" xfId="0" applyFont="1" applyBorder="1" applyAlignment="1">
      <alignment vertical="center"/>
    </xf>
    <xf numFmtId="0" fontId="2" fillId="0" borderId="0" xfId="0" applyFont="1" applyAlignment="1">
      <alignment horizontal="center" vertical="center"/>
    </xf>
    <xf numFmtId="0" fontId="6" fillId="3" borderId="10" xfId="0" applyFont="1" applyFill="1" applyBorder="1" applyAlignment="1">
      <alignment horizontal="center" vertical="center" shrinkToFit="1"/>
    </xf>
    <xf numFmtId="0" fontId="1" fillId="0" borderId="12" xfId="0" applyFont="1" applyBorder="1" applyAlignment="1">
      <alignment vertical="center"/>
    </xf>
    <xf numFmtId="0" fontId="6" fillId="3" borderId="13" xfId="0" applyFont="1" applyFill="1" applyBorder="1" applyAlignment="1">
      <alignment horizontal="center" vertical="center"/>
    </xf>
    <xf numFmtId="0" fontId="6" fillId="3" borderId="13" xfId="0" applyFont="1" applyFill="1" applyBorder="1" applyAlignment="1">
      <alignment horizontal="right" vertical="center"/>
    </xf>
    <xf numFmtId="177" fontId="6" fillId="3" borderId="13" xfId="0" applyNumberFormat="1" applyFont="1" applyFill="1" applyBorder="1" applyAlignment="1">
      <alignment horizontal="center" vertical="center"/>
    </xf>
    <xf numFmtId="31" fontId="3" fillId="3" borderId="13" xfId="0" applyNumberFormat="1" applyFont="1" applyFill="1" applyBorder="1" applyAlignment="1">
      <alignment horizontal="center" vertical="center"/>
    </xf>
    <xf numFmtId="0" fontId="1" fillId="0" borderId="11" xfId="0" applyFont="1" applyBorder="1" applyAlignment="1">
      <alignment vertical="center"/>
    </xf>
    <xf numFmtId="0" fontId="7" fillId="0" borderId="46" xfId="0" applyFont="1" applyBorder="1" applyAlignment="1">
      <alignment horizontal="left" vertical="top" shrinkToFit="1"/>
    </xf>
    <xf numFmtId="0" fontId="1" fillId="0" borderId="44" xfId="0" applyFont="1" applyBorder="1" applyAlignment="1">
      <alignment vertical="center"/>
    </xf>
    <xf numFmtId="0" fontId="1" fillId="0" borderId="45" xfId="0" applyFont="1" applyBorder="1" applyAlignment="1">
      <alignment vertical="center"/>
    </xf>
    <xf numFmtId="0" fontId="1" fillId="0" borderId="55" xfId="0" applyFont="1" applyBorder="1" applyAlignment="1">
      <alignment vertical="center"/>
    </xf>
    <xf numFmtId="0" fontId="1" fillId="0" borderId="54" xfId="0" applyFont="1" applyBorder="1" applyAlignment="1">
      <alignment vertical="center"/>
    </xf>
    <xf numFmtId="0" fontId="1" fillId="0" borderId="63" xfId="0" applyFont="1" applyBorder="1" applyAlignment="1">
      <alignment vertical="center"/>
    </xf>
    <xf numFmtId="0" fontId="7" fillId="0" borderId="47" xfId="0" applyFont="1" applyBorder="1" applyAlignment="1">
      <alignment horizontal="left" vertical="top" wrapText="1"/>
    </xf>
    <xf numFmtId="0" fontId="1" fillId="0" borderId="48" xfId="0" applyFont="1" applyBorder="1" applyAlignment="1">
      <alignment vertical="center"/>
    </xf>
    <xf numFmtId="0" fontId="7" fillId="0" borderId="71" xfId="0" applyFont="1" applyBorder="1" applyAlignment="1">
      <alignment horizontal="left" vertical="top" wrapText="1"/>
    </xf>
    <xf numFmtId="0" fontId="1" fillId="0" borderId="53" xfId="0" applyFont="1" applyBorder="1" applyAlignment="1">
      <alignment vertical="center"/>
    </xf>
    <xf numFmtId="0" fontId="1" fillId="0" borderId="61" xfId="0" applyFont="1" applyBorder="1" applyAlignment="1">
      <alignment vertical="center"/>
    </xf>
    <xf numFmtId="0" fontId="7" fillId="0" borderId="46" xfId="0" applyFont="1" applyBorder="1" applyAlignment="1">
      <alignment horizontal="left" vertical="top" wrapText="1"/>
    </xf>
    <xf numFmtId="0" fontId="7" fillId="0" borderId="49" xfId="0" applyFont="1" applyBorder="1" applyAlignment="1">
      <alignment horizontal="center" vertical="center" wrapText="1"/>
    </xf>
    <xf numFmtId="0" fontId="1" fillId="0" borderId="56" xfId="0" applyFont="1" applyBorder="1" applyAlignment="1">
      <alignment vertical="center"/>
    </xf>
    <xf numFmtId="0" fontId="1" fillId="0" borderId="65" xfId="0" applyFont="1" applyBorder="1" applyAlignment="1">
      <alignment vertical="center"/>
    </xf>
    <xf numFmtId="0" fontId="7" fillId="0" borderId="30" xfId="0" applyFont="1" applyBorder="1" applyAlignment="1">
      <alignment horizontal="left" vertical="top" wrapText="1"/>
    </xf>
    <xf numFmtId="0" fontId="7" fillId="0" borderId="66" xfId="0" applyFont="1" applyBorder="1" applyAlignment="1">
      <alignment horizontal="center" vertical="center" wrapText="1"/>
    </xf>
    <xf numFmtId="0" fontId="1" fillId="0" borderId="67" xfId="0" applyFont="1" applyBorder="1" applyAlignment="1">
      <alignment vertical="center"/>
    </xf>
    <xf numFmtId="0" fontId="7" fillId="0" borderId="68" xfId="0" applyFont="1" applyBorder="1" applyAlignment="1">
      <alignment horizontal="center" vertical="center" wrapText="1"/>
    </xf>
    <xf numFmtId="0" fontId="14" fillId="0" borderId="66" xfId="0" applyFont="1" applyBorder="1" applyAlignment="1">
      <alignment horizontal="center" vertical="center" wrapText="1"/>
    </xf>
    <xf numFmtId="0" fontId="15" fillId="0" borderId="67" xfId="0" applyFont="1" applyBorder="1" applyAlignment="1">
      <alignment vertical="center"/>
    </xf>
    <xf numFmtId="0" fontId="8" fillId="0" borderId="59" xfId="0" applyFont="1" applyBorder="1" applyAlignment="1">
      <alignment horizontal="center" vertical="top" wrapText="1"/>
    </xf>
    <xf numFmtId="0" fontId="1" fillId="0" borderId="58" xfId="0" applyFont="1" applyBorder="1" applyAlignment="1">
      <alignment vertical="center"/>
    </xf>
    <xf numFmtId="0" fontId="8" fillId="0" borderId="57" xfId="0" applyFont="1" applyBorder="1" applyAlignment="1">
      <alignment horizontal="center" vertical="top" wrapText="1"/>
    </xf>
    <xf numFmtId="0" fontId="7" fillId="0" borderId="68" xfId="0" applyFont="1" applyBorder="1" applyAlignment="1">
      <alignment horizontal="center" vertical="top" wrapText="1"/>
    </xf>
    <xf numFmtId="0" fontId="1" fillId="0" borderId="36" xfId="0" applyFont="1" applyBorder="1" applyAlignment="1">
      <alignment vertical="center"/>
    </xf>
    <xf numFmtId="0" fontId="0" fillId="2" borderId="39" xfId="0" applyFont="1" applyFill="1" applyBorder="1" applyAlignment="1">
      <alignment horizontal="center" vertical="center" wrapText="1"/>
    </xf>
    <xf numFmtId="0" fontId="1" fillId="0" borderId="40" xfId="0" applyFont="1" applyBorder="1" applyAlignment="1">
      <alignment vertical="center"/>
    </xf>
    <xf numFmtId="0" fontId="1" fillId="0" borderId="41" xfId="0" applyFont="1" applyBorder="1" applyAlignment="1">
      <alignment vertical="center"/>
    </xf>
    <xf numFmtId="0" fontId="0" fillId="2" borderId="35" xfId="0" applyFont="1" applyFill="1" applyBorder="1" applyAlignment="1">
      <alignment horizontal="center" vertical="center"/>
    </xf>
    <xf numFmtId="0" fontId="0" fillId="2" borderId="37" xfId="0" applyFont="1" applyFill="1" applyBorder="1" applyAlignment="1">
      <alignment horizontal="center" vertical="center"/>
    </xf>
    <xf numFmtId="0" fontId="1" fillId="0" borderId="38" xfId="0" applyFont="1" applyBorder="1" applyAlignment="1">
      <alignment vertical="center"/>
    </xf>
    <xf numFmtId="0" fontId="3" fillId="0" borderId="8" xfId="0" applyFont="1" applyBorder="1" applyAlignment="1">
      <alignment horizontal="center" vertical="center" shrinkToFit="1"/>
    </xf>
    <xf numFmtId="0" fontId="3" fillId="3" borderId="7" xfId="0" applyFont="1" applyFill="1" applyBorder="1" applyAlignment="1">
      <alignment horizontal="center" vertical="center"/>
    </xf>
    <xf numFmtId="0" fontId="1" fillId="0" borderId="28" xfId="0" applyFont="1" applyBorder="1" applyAlignment="1">
      <alignment vertical="center"/>
    </xf>
    <xf numFmtId="176" fontId="5" fillId="3" borderId="10" xfId="0" applyNumberFormat="1" applyFont="1" applyFill="1" applyBorder="1" applyAlignment="1">
      <alignment horizontal="center" vertical="center"/>
    </xf>
    <xf numFmtId="0" fontId="0" fillId="2" borderId="39" xfId="0" applyFont="1" applyFill="1" applyBorder="1" applyAlignment="1">
      <alignment horizontal="center" vertical="center"/>
    </xf>
    <xf numFmtId="0" fontId="7" fillId="0" borderId="43" xfId="0" applyFont="1" applyBorder="1" applyAlignment="1">
      <alignment horizontal="left" vertical="top" wrapText="1"/>
    </xf>
    <xf numFmtId="14" fontId="7" fillId="0" borderId="50" xfId="0" applyNumberFormat="1" applyFont="1" applyBorder="1" applyAlignment="1">
      <alignment horizontal="center" vertical="center"/>
    </xf>
    <xf numFmtId="14" fontId="2" fillId="0" borderId="0" xfId="0" applyNumberFormat="1" applyFont="1" applyAlignment="1">
      <alignment horizontal="center" vertical="center"/>
    </xf>
    <xf numFmtId="179" fontId="7" fillId="0" borderId="51" xfId="0" applyNumberFormat="1" applyFont="1" applyBorder="1" applyAlignment="1">
      <alignment horizontal="center" vertical="center"/>
    </xf>
  </cellXfs>
  <cellStyles count="1">
    <cellStyle name="標準" xfId="0" builtinId="0"/>
  </cellStyles>
  <dxfs count="4">
    <dxf>
      <fill>
        <patternFill patternType="solid">
          <fgColor rgb="FFCCFFCC"/>
          <bgColor rgb="FFCCFFCC"/>
        </patternFill>
      </fill>
    </dxf>
    <dxf>
      <fill>
        <patternFill patternType="solid">
          <fgColor rgb="FFCCFFCC"/>
          <bgColor rgb="FFCCFFCC"/>
        </patternFill>
      </fill>
    </dxf>
    <dxf>
      <fill>
        <patternFill patternType="solid">
          <fgColor rgb="FFCCFFCC"/>
          <bgColor rgb="FFCCFFCC"/>
        </patternFill>
      </fill>
    </dxf>
    <dxf>
      <fill>
        <patternFill patternType="solid">
          <fgColor rgb="FFCCFFCC"/>
          <bgColor rgb="FFCC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75</xdr:col>
      <xdr:colOff>0</xdr:colOff>
      <xdr:row>37</xdr:row>
      <xdr:rowOff>0</xdr:rowOff>
    </xdr:from>
    <xdr:ext cx="11582400" cy="3667125"/>
    <xdr:grpSp>
      <xdr:nvGrpSpPr>
        <xdr:cNvPr id="2" name="Shape 2">
          <a:extLst>
            <a:ext uri="{FF2B5EF4-FFF2-40B4-BE49-F238E27FC236}">
              <a16:creationId xmlns:a16="http://schemas.microsoft.com/office/drawing/2014/main" id="{00000000-0008-0000-0000-000002000000}"/>
            </a:ext>
          </a:extLst>
        </xdr:cNvPr>
        <xdr:cNvGrpSpPr/>
      </xdr:nvGrpSpPr>
      <xdr:grpSpPr>
        <a:xfrm>
          <a:off x="13233400" y="11493500"/>
          <a:ext cx="11582400" cy="3667125"/>
          <a:chOff x="-1" y="-2147483648"/>
          <a:chExt cx="2147483647" cy="2147483648"/>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1" y="-2147483648"/>
            <a:ext cx="2147483647" cy="2147483647"/>
            <a:chOff x="1224" y="-1856933800"/>
            <a:chExt cx="13028976" cy="1856935249"/>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1224" y="1249"/>
              <a:ext cx="500" cy="2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id="{00000000-0008-0000-0000-000005000000}"/>
                </a:ext>
              </a:extLst>
            </xdr:cNvPr>
            <xdr:cNvSpPr/>
          </xdr:nvSpPr>
          <xdr:spPr>
            <a:xfrm>
              <a:off x="13030200" y="-1856933800"/>
              <a:ext cx="0" cy="0"/>
            </a:xfrm>
            <a:prstGeom prst="rect">
              <a:avLst/>
            </a:prstGeom>
            <a:solidFill>
              <a:srgbClr val="FFFFCC"/>
            </a:solidFill>
            <a:ln w="28575"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i="0" u="none" strike="noStrike">
                  <a:solidFill>
                    <a:srgbClr val="000000"/>
                  </a:solidFill>
                  <a:latin typeface="MS PGothic"/>
                  <a:ea typeface="MS PGothic"/>
                  <a:cs typeface="MS PGothic"/>
                  <a:sym typeface="MS PGothic"/>
                </a:rPr>
                <a:t>※入力した内容については、印刷プレビューにて印刷範囲内に収まっている事を確認し、行幅を調整する事</a:t>
              </a:r>
              <a:endParaRPr sz="1400"/>
            </a:p>
            <a:p>
              <a:pPr marL="0" lvl="0" indent="0" algn="l" rtl="0">
                <a:spcBef>
                  <a:spcPts val="0"/>
                </a:spcBef>
                <a:spcAft>
                  <a:spcPts val="0"/>
                </a:spcAft>
                <a:buNone/>
              </a:pPr>
              <a:endParaRPr sz="1400" i="0" u="none" strike="noStrike">
                <a:solidFill>
                  <a:srgbClr val="000000"/>
                </a:solidFill>
                <a:latin typeface="MS PGothic"/>
                <a:ea typeface="MS PGothic"/>
                <a:cs typeface="MS PGothic"/>
                <a:sym typeface="MS PGothic"/>
              </a:endParaRPr>
            </a:p>
            <a:p>
              <a:pPr marL="0" lvl="0" indent="0" algn="l" rtl="0">
                <a:spcBef>
                  <a:spcPts val="0"/>
                </a:spcBef>
                <a:spcAft>
                  <a:spcPts val="0"/>
                </a:spcAft>
                <a:buNone/>
              </a:pPr>
              <a:r>
                <a:rPr lang="en-US" sz="1400" i="0" u="none" strike="noStrike">
                  <a:solidFill>
                    <a:srgbClr val="000000"/>
                  </a:solidFill>
                  <a:latin typeface="MS PGothic"/>
                  <a:ea typeface="MS PGothic"/>
                  <a:cs typeface="MS PGothic"/>
                  <a:sym typeface="MS PGothic"/>
                </a:rPr>
                <a:t>※　　　　　　薄水色セルは入力不要（不可）</a:t>
              </a:r>
              <a:endParaRPr sz="1400"/>
            </a:p>
          </xdr:txBody>
        </xdr:sp>
        <xdr:sp macro="" textlink="">
          <xdr:nvSpPr>
            <xdr:cNvPr id="6" name="Shape 6">
              <a:extLst>
                <a:ext uri="{FF2B5EF4-FFF2-40B4-BE49-F238E27FC236}">
                  <a16:creationId xmlns:a16="http://schemas.microsoft.com/office/drawing/2014/main" id="{00000000-0008-0000-0000-000006000000}"/>
                </a:ext>
              </a:extLst>
            </xdr:cNvPr>
            <xdr:cNvSpPr/>
          </xdr:nvSpPr>
          <xdr:spPr>
            <a:xfrm>
              <a:off x="1254" y="1321"/>
              <a:ext cx="53" cy="24"/>
            </a:xfrm>
            <a:prstGeom prst="rect">
              <a:avLst/>
            </a:prstGeom>
            <a:solidFill>
              <a:srgbClr val="CCFFF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Q1000"/>
  <sheetViews>
    <sheetView tabSelected="1" workbookViewId="0"/>
  </sheetViews>
  <sheetFormatPr baseColWidth="10" defaultColWidth="12.6640625" defaultRowHeight="15" customHeight="1"/>
  <cols>
    <col min="1" max="63" width="2.6640625" customWidth="1"/>
    <col min="64" max="64" width="3" customWidth="1"/>
    <col min="65" max="65" width="2.6640625" customWidth="1"/>
    <col min="66" max="87" width="8" hidden="1" customWidth="1"/>
    <col min="88" max="95" width="8" customWidth="1"/>
  </cols>
  <sheetData>
    <row r="1" spans="1:95" ht="13.5" customHeight="1"/>
    <row r="2" spans="1:95" ht="14.25" customHeight="1"/>
    <row r="3" spans="1:95" ht="25.5" customHeight="1">
      <c r="A3" s="40" t="s">
        <v>0</v>
      </c>
      <c r="B3" s="41"/>
      <c r="C3" s="41"/>
      <c r="D3" s="41"/>
      <c r="E3" s="41"/>
      <c r="F3" s="41"/>
      <c r="G3" s="41"/>
      <c r="H3" s="41"/>
      <c r="I3" s="42"/>
      <c r="J3" s="53" t="s">
        <v>1</v>
      </c>
      <c r="K3" s="41"/>
      <c r="L3" s="41"/>
      <c r="M3" s="41"/>
      <c r="N3" s="41"/>
      <c r="O3" s="41"/>
      <c r="P3" s="41"/>
      <c r="Q3" s="41"/>
      <c r="R3" s="42"/>
      <c r="S3" s="53" t="s">
        <v>2</v>
      </c>
      <c r="T3" s="41"/>
      <c r="U3" s="41"/>
      <c r="V3" s="41"/>
      <c r="W3" s="42"/>
      <c r="X3" s="53" t="s">
        <v>3</v>
      </c>
      <c r="Y3" s="41"/>
      <c r="Z3" s="41"/>
      <c r="AA3" s="41"/>
      <c r="AB3" s="41"/>
      <c r="AC3" s="41"/>
      <c r="AD3" s="41"/>
      <c r="AE3" s="41"/>
      <c r="AF3" s="41"/>
      <c r="AG3" s="42"/>
      <c r="AH3" s="53" t="s">
        <v>4</v>
      </c>
      <c r="AI3" s="41"/>
      <c r="AJ3" s="41"/>
      <c r="AK3" s="41"/>
      <c r="AL3" s="68"/>
      <c r="AM3" s="1"/>
      <c r="AN3" s="40"/>
      <c r="AO3" s="41"/>
      <c r="AP3" s="41"/>
      <c r="AQ3" s="41"/>
      <c r="AR3" s="41"/>
      <c r="AS3" s="41"/>
      <c r="AT3" s="41"/>
      <c r="AU3" s="42"/>
      <c r="AV3" s="53"/>
      <c r="AW3" s="41"/>
      <c r="AX3" s="41"/>
      <c r="AY3" s="41"/>
      <c r="AZ3" s="41"/>
      <c r="BA3" s="41"/>
      <c r="BB3" s="41"/>
      <c r="BC3" s="42"/>
      <c r="BD3" s="67" t="s">
        <v>5</v>
      </c>
      <c r="BE3" s="41"/>
      <c r="BF3" s="41"/>
      <c r="BG3" s="41"/>
      <c r="BH3" s="41"/>
      <c r="BI3" s="41"/>
      <c r="BJ3" s="41"/>
      <c r="BK3" s="68"/>
      <c r="BL3" s="1"/>
      <c r="BM3" s="1"/>
      <c r="BN3" s="69" t="s">
        <v>6</v>
      </c>
      <c r="BO3" s="20"/>
      <c r="BP3" s="20"/>
      <c r="BQ3" s="20"/>
      <c r="BR3" s="20"/>
      <c r="BS3" s="1"/>
      <c r="BT3" s="1"/>
      <c r="BU3" s="1"/>
      <c r="BV3" s="1"/>
      <c r="BW3" s="1"/>
      <c r="BX3" s="1"/>
      <c r="BY3" s="1"/>
      <c r="BZ3" s="1"/>
      <c r="CA3" s="1"/>
      <c r="CB3" s="1"/>
      <c r="CC3" s="1"/>
      <c r="CD3" s="1"/>
      <c r="CE3" s="1"/>
      <c r="CF3" s="1"/>
      <c r="CG3" s="1"/>
      <c r="CH3" s="1"/>
      <c r="CI3" s="1"/>
      <c r="CJ3" s="1"/>
      <c r="CK3" s="1"/>
      <c r="CL3" s="1"/>
      <c r="CM3" s="1"/>
      <c r="CN3" s="1"/>
      <c r="CO3" s="1"/>
      <c r="CP3" s="1"/>
      <c r="CQ3" s="1"/>
    </row>
    <row r="4" spans="1:95" ht="33" customHeight="1">
      <c r="A4" s="36" t="s">
        <v>90</v>
      </c>
      <c r="B4" s="37"/>
      <c r="C4" s="37"/>
      <c r="D4" s="37"/>
      <c r="E4" s="37"/>
      <c r="F4" s="37"/>
      <c r="G4" s="37"/>
      <c r="H4" s="37"/>
      <c r="I4" s="38"/>
      <c r="J4" s="39"/>
      <c r="K4" s="37"/>
      <c r="L4" s="37"/>
      <c r="M4" s="37"/>
      <c r="N4" s="37"/>
      <c r="O4" s="37"/>
      <c r="P4" s="37"/>
      <c r="Q4" s="37"/>
      <c r="R4" s="38"/>
      <c r="S4" s="39" t="s">
        <v>7</v>
      </c>
      <c r="T4" s="37"/>
      <c r="U4" s="37"/>
      <c r="V4" s="37"/>
      <c r="W4" s="38"/>
      <c r="X4" s="52">
        <v>23159</v>
      </c>
      <c r="Y4" s="37"/>
      <c r="Z4" s="37"/>
      <c r="AA4" s="37"/>
      <c r="AB4" s="37"/>
      <c r="AC4" s="37"/>
      <c r="AD4" s="37"/>
      <c r="AE4" s="37"/>
      <c r="AF4" s="37"/>
      <c r="AG4" s="38"/>
      <c r="AH4" s="112">
        <f ca="1">IF(X4="","",DATEDIF(X4,NOW(),"y"))</f>
        <v>57</v>
      </c>
      <c r="AI4" s="37"/>
      <c r="AJ4" s="37"/>
      <c r="AK4" s="37"/>
      <c r="AL4" s="76"/>
      <c r="AM4" s="1"/>
      <c r="AN4" s="54"/>
      <c r="AO4" s="37"/>
      <c r="AP4" s="37"/>
      <c r="AQ4" s="37"/>
      <c r="AR4" s="37"/>
      <c r="AS4" s="37"/>
      <c r="AT4" s="37"/>
      <c r="AU4" s="38"/>
      <c r="AV4" s="70"/>
      <c r="AW4" s="71"/>
      <c r="AX4" s="73"/>
      <c r="AY4" s="71"/>
      <c r="AZ4" s="74"/>
      <c r="BA4" s="71"/>
      <c r="BB4" s="72"/>
      <c r="BC4" s="38"/>
      <c r="BD4" s="75"/>
      <c r="BE4" s="37"/>
      <c r="BF4" s="37"/>
      <c r="BG4" s="37"/>
      <c r="BH4" s="37"/>
      <c r="BI4" s="37"/>
      <c r="BJ4" s="37"/>
      <c r="BK4" s="76"/>
      <c r="BL4" s="1"/>
      <c r="BM4" s="1"/>
      <c r="BN4" s="66" t="s">
        <v>8</v>
      </c>
      <c r="BO4" s="20"/>
      <c r="BP4" s="21">
        <f ca="1">SUM(BP14:BR204)</f>
        <v>212</v>
      </c>
      <c r="BQ4" s="20"/>
      <c r="BR4" s="20"/>
      <c r="BS4" s="1"/>
      <c r="BT4" s="1"/>
      <c r="BU4" s="1"/>
      <c r="BV4" s="1"/>
      <c r="BW4" s="1"/>
      <c r="BX4" s="1"/>
      <c r="BY4" s="1"/>
      <c r="BZ4" s="1"/>
      <c r="CA4" s="1"/>
      <c r="CB4" s="1"/>
      <c r="CC4" s="1"/>
      <c r="CD4" s="1"/>
      <c r="CE4" s="1"/>
      <c r="CF4" s="1"/>
      <c r="CG4" s="1"/>
      <c r="CH4" s="1"/>
      <c r="CI4" s="1"/>
      <c r="CJ4" s="1"/>
      <c r="CK4" s="1"/>
      <c r="CL4" s="1"/>
      <c r="CM4" s="1"/>
      <c r="CN4" s="1"/>
      <c r="CO4" s="1"/>
      <c r="CP4" s="1"/>
      <c r="CQ4" s="1"/>
    </row>
    <row r="5" spans="1:95" ht="15.75" customHeight="1">
      <c r="A5" s="60" t="s">
        <v>9</v>
      </c>
      <c r="B5" s="61"/>
      <c r="C5" s="61"/>
      <c r="D5" s="61"/>
      <c r="E5" s="61"/>
      <c r="F5" s="61"/>
      <c r="G5" s="61"/>
      <c r="H5" s="61"/>
      <c r="I5" s="61"/>
      <c r="J5" s="61"/>
      <c r="K5" s="61"/>
      <c r="L5" s="61"/>
      <c r="M5" s="61"/>
      <c r="N5" s="61"/>
      <c r="O5" s="61"/>
      <c r="P5" s="61"/>
      <c r="Q5" s="61"/>
      <c r="R5" s="61"/>
      <c r="S5" s="61"/>
      <c r="T5" s="61"/>
      <c r="U5" s="61"/>
      <c r="V5" s="61"/>
      <c r="W5" s="62"/>
      <c r="X5" s="56" t="s">
        <v>10</v>
      </c>
      <c r="Y5" s="47"/>
      <c r="Z5" s="47"/>
      <c r="AA5" s="47"/>
      <c r="AB5" s="47"/>
      <c r="AC5" s="47"/>
      <c r="AD5" s="47"/>
      <c r="AE5" s="47"/>
      <c r="AF5" s="47"/>
      <c r="AG5" s="47"/>
      <c r="AH5" s="47"/>
      <c r="AI5" s="47"/>
      <c r="AJ5" s="47"/>
      <c r="AK5" s="47"/>
      <c r="AL5" s="48"/>
      <c r="AM5" s="1"/>
      <c r="AN5" s="1"/>
      <c r="AO5" s="1"/>
      <c r="AP5" s="1"/>
      <c r="AQ5" s="1"/>
      <c r="AR5" s="1"/>
      <c r="AS5" s="1"/>
      <c r="AT5" s="1"/>
      <c r="AU5" s="1"/>
      <c r="AV5" s="1"/>
      <c r="AW5" s="1"/>
      <c r="AX5" s="1"/>
      <c r="AY5" s="1"/>
      <c r="AZ5" s="1"/>
      <c r="BA5" s="1"/>
      <c r="BB5" s="1"/>
      <c r="BC5" s="1"/>
      <c r="BD5" s="1"/>
      <c r="BE5" s="1"/>
      <c r="BF5" s="1"/>
      <c r="BG5" s="1"/>
      <c r="BH5" s="1"/>
      <c r="BI5" s="1"/>
      <c r="BJ5" s="1"/>
      <c r="BK5" s="1"/>
      <c r="BL5" s="1"/>
      <c r="BM5" s="1"/>
      <c r="BN5" s="66" t="s">
        <v>11</v>
      </c>
      <c r="BO5" s="20"/>
      <c r="BP5" s="69">
        <f ca="1">INT(BP4/12)</f>
        <v>17</v>
      </c>
      <c r="BQ5" s="20"/>
      <c r="BR5" s="20"/>
      <c r="BS5" s="1"/>
      <c r="BT5" s="1"/>
      <c r="BU5" s="1"/>
      <c r="BV5" s="1"/>
      <c r="BW5" s="1"/>
      <c r="BX5" s="1"/>
      <c r="BY5" s="1"/>
      <c r="BZ5" s="1"/>
      <c r="CA5" s="1"/>
      <c r="CB5" s="1"/>
      <c r="CC5" s="1"/>
      <c r="CD5" s="1"/>
      <c r="CE5" s="1"/>
      <c r="CF5" s="1"/>
      <c r="CG5" s="3"/>
      <c r="CH5" s="3"/>
      <c r="CI5" s="3"/>
      <c r="CJ5" s="1"/>
      <c r="CK5" s="1"/>
      <c r="CL5" s="1"/>
      <c r="CM5" s="1"/>
      <c r="CN5" s="1"/>
      <c r="CO5" s="1"/>
      <c r="CP5" s="1"/>
      <c r="CQ5" s="1"/>
    </row>
    <row r="6" spans="1:95" ht="15.75" customHeight="1">
      <c r="A6" s="63"/>
      <c r="B6" s="58"/>
      <c r="C6" s="58"/>
      <c r="D6" s="58"/>
      <c r="E6" s="58"/>
      <c r="F6" s="58"/>
      <c r="G6" s="58"/>
      <c r="H6" s="58"/>
      <c r="I6" s="58"/>
      <c r="J6" s="58"/>
      <c r="K6" s="58"/>
      <c r="L6" s="58"/>
      <c r="M6" s="58"/>
      <c r="N6" s="58"/>
      <c r="O6" s="58"/>
      <c r="P6" s="58"/>
      <c r="Q6" s="58"/>
      <c r="R6" s="58"/>
      <c r="S6" s="58"/>
      <c r="T6" s="58"/>
      <c r="U6" s="58"/>
      <c r="V6" s="58"/>
      <c r="W6" s="64"/>
      <c r="X6" s="57"/>
      <c r="Y6" s="58"/>
      <c r="Z6" s="58"/>
      <c r="AA6" s="58"/>
      <c r="AB6" s="58"/>
      <c r="AC6" s="58"/>
      <c r="AD6" s="58"/>
      <c r="AE6" s="58"/>
      <c r="AF6" s="58"/>
      <c r="AG6" s="58"/>
      <c r="AH6" s="58"/>
      <c r="AI6" s="58"/>
      <c r="AJ6" s="58"/>
      <c r="AK6" s="58"/>
      <c r="AL6" s="59"/>
      <c r="AM6" s="1"/>
      <c r="AN6" s="1"/>
      <c r="AO6" s="1"/>
      <c r="AP6" s="1"/>
      <c r="AQ6" s="1"/>
      <c r="AR6" s="1"/>
      <c r="AS6" s="1"/>
      <c r="AT6" s="1"/>
      <c r="AU6" s="1"/>
      <c r="AV6" s="1"/>
      <c r="AW6" s="1"/>
      <c r="AX6" s="1"/>
      <c r="AY6" s="1"/>
      <c r="AZ6" s="1"/>
      <c r="BA6" s="1"/>
      <c r="BB6" s="1"/>
      <c r="BC6" s="1"/>
      <c r="BD6" s="1"/>
      <c r="BE6" s="1"/>
      <c r="BF6" s="1"/>
      <c r="BG6" s="1"/>
      <c r="BH6" s="1"/>
      <c r="BI6" s="1"/>
      <c r="BJ6" s="1"/>
      <c r="BK6" s="1"/>
      <c r="BL6" s="1"/>
      <c r="BM6" s="1"/>
      <c r="BN6" s="20"/>
      <c r="BO6" s="20"/>
      <c r="BP6" s="20"/>
      <c r="BQ6" s="20"/>
      <c r="BR6" s="20"/>
      <c r="BS6" s="1"/>
      <c r="BT6" s="1"/>
      <c r="BU6" s="1"/>
      <c r="BV6" s="1"/>
      <c r="BW6" s="1"/>
      <c r="BX6" s="1"/>
      <c r="BY6" s="1"/>
      <c r="BZ6" s="1"/>
      <c r="CA6" s="1"/>
      <c r="CB6" s="1"/>
      <c r="CC6" s="1"/>
      <c r="CD6" s="1"/>
      <c r="CE6" s="1"/>
      <c r="CF6" s="1"/>
      <c r="CG6" s="1"/>
      <c r="CH6" s="1"/>
      <c r="CI6" s="1"/>
      <c r="CJ6" s="1"/>
      <c r="CK6" s="1"/>
      <c r="CL6" s="1"/>
      <c r="CM6" s="1"/>
      <c r="CN6" s="1"/>
      <c r="CO6" s="1"/>
      <c r="CP6" s="1"/>
      <c r="CQ6" s="1"/>
    </row>
    <row r="7" spans="1:95" ht="33" customHeight="1">
      <c r="A7" s="65" t="s">
        <v>91</v>
      </c>
      <c r="B7" s="37"/>
      <c r="C7" s="37"/>
      <c r="D7" s="37"/>
      <c r="E7" s="37"/>
      <c r="F7" s="37"/>
      <c r="G7" s="37"/>
      <c r="H7" s="37"/>
      <c r="I7" s="37"/>
      <c r="J7" s="37"/>
      <c r="K7" s="37"/>
      <c r="L7" s="37"/>
      <c r="M7" s="37"/>
      <c r="N7" s="37"/>
      <c r="O7" s="37"/>
      <c r="P7" s="37"/>
      <c r="Q7" s="37"/>
      <c r="R7" s="37"/>
      <c r="S7" s="37"/>
      <c r="T7" s="37"/>
      <c r="U7" s="37"/>
      <c r="V7" s="37"/>
      <c r="W7" s="38"/>
      <c r="X7" s="55" t="s">
        <v>12</v>
      </c>
      <c r="Y7" s="37"/>
      <c r="Z7" s="37"/>
      <c r="AA7" s="37"/>
      <c r="AB7" s="37"/>
      <c r="AC7" s="37"/>
      <c r="AD7" s="51" t="s">
        <v>13</v>
      </c>
      <c r="AE7" s="37"/>
      <c r="AF7" s="109" t="s">
        <v>14</v>
      </c>
      <c r="AG7" s="37"/>
      <c r="AH7" s="37"/>
      <c r="AI7" s="37"/>
      <c r="AJ7" s="37"/>
      <c r="AK7" s="51" t="s">
        <v>15</v>
      </c>
      <c r="AL7" s="76"/>
      <c r="AM7" s="1"/>
      <c r="AN7" s="1"/>
      <c r="AO7" s="1"/>
      <c r="AP7" s="1"/>
      <c r="AQ7" s="1"/>
      <c r="AR7" s="1"/>
      <c r="AS7" s="1"/>
      <c r="AT7" s="1"/>
      <c r="AU7" s="1"/>
      <c r="AV7" s="1"/>
      <c r="AW7" s="1"/>
      <c r="AX7" s="1"/>
      <c r="AY7" s="1"/>
      <c r="AZ7" s="1"/>
      <c r="BA7" s="1"/>
      <c r="BB7" s="1"/>
      <c r="BC7" s="1"/>
      <c r="BD7" s="1"/>
      <c r="BE7" s="1"/>
      <c r="BF7" s="1"/>
      <c r="BG7" s="1"/>
      <c r="BH7" s="1"/>
      <c r="BI7" s="1"/>
      <c r="BJ7" s="1"/>
      <c r="BK7" s="1"/>
      <c r="BL7" s="1"/>
      <c r="BM7" s="1"/>
      <c r="BN7" s="66" t="s">
        <v>16</v>
      </c>
      <c r="BO7" s="20"/>
      <c r="BP7" s="21">
        <f ca="1">MOD(BP4,12)</f>
        <v>8</v>
      </c>
      <c r="BQ7" s="20"/>
      <c r="BR7" s="20"/>
      <c r="BS7" s="1"/>
      <c r="BT7" s="1"/>
      <c r="BU7" s="1"/>
      <c r="BV7" s="1"/>
      <c r="BW7" s="1"/>
      <c r="BX7" s="1"/>
      <c r="BY7" s="1"/>
      <c r="BZ7" s="1"/>
      <c r="CA7" s="1"/>
      <c r="CB7" s="1"/>
      <c r="CC7" s="1"/>
      <c r="CD7" s="1"/>
      <c r="CE7" s="1"/>
      <c r="CF7" s="1"/>
      <c r="CG7" s="1"/>
      <c r="CH7" s="1"/>
      <c r="CI7" s="1"/>
      <c r="CJ7" s="1"/>
      <c r="CK7" s="1"/>
      <c r="CL7" s="1"/>
      <c r="CM7" s="1"/>
      <c r="CN7" s="1"/>
      <c r="CO7" s="1"/>
      <c r="CP7" s="1"/>
      <c r="CQ7" s="1"/>
    </row>
    <row r="8" spans="1:95" ht="8.25" customHeight="1">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69" t="s">
        <v>17</v>
      </c>
      <c r="BO8" s="20"/>
      <c r="BP8" s="20"/>
      <c r="BQ8" s="116" t="e">
        <f>#REF!</f>
        <v>#REF!</v>
      </c>
      <c r="BR8" s="20"/>
      <c r="BS8" s="20"/>
      <c r="BT8" s="116" t="e">
        <f t="shared" ref="BT8:BT9" si="0">DATE(YEAR(BQ8),MONTH(BQ8),1)</f>
        <v>#REF!</v>
      </c>
      <c r="BU8" s="20"/>
      <c r="BV8" s="20"/>
      <c r="BW8" s="1"/>
      <c r="BX8" s="1"/>
      <c r="BY8" s="1"/>
      <c r="BZ8" s="1"/>
      <c r="CA8" s="1"/>
      <c r="CB8" s="1"/>
      <c r="CC8" s="1"/>
      <c r="CD8" s="1"/>
      <c r="CE8" s="1"/>
      <c r="CF8" s="1"/>
      <c r="CG8" s="1"/>
      <c r="CH8" s="1"/>
      <c r="CI8" s="1"/>
      <c r="CJ8" s="1"/>
      <c r="CK8" s="1"/>
      <c r="CL8" s="1"/>
      <c r="CM8" s="1"/>
      <c r="CN8" s="1"/>
      <c r="CO8" s="1"/>
      <c r="CP8" s="1"/>
      <c r="CQ8" s="1"/>
    </row>
    <row r="9" spans="1:95" ht="15.75" customHeight="1">
      <c r="A9" s="27" t="s">
        <v>18</v>
      </c>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9"/>
      <c r="AM9" s="4"/>
      <c r="AN9" s="60" t="s">
        <v>19</v>
      </c>
      <c r="AO9" s="61"/>
      <c r="AP9" s="61"/>
      <c r="AQ9" s="61"/>
      <c r="AR9" s="61"/>
      <c r="AS9" s="61"/>
      <c r="AT9" s="61"/>
      <c r="AU9" s="61"/>
      <c r="AV9" s="61"/>
      <c r="AW9" s="61"/>
      <c r="AX9" s="61"/>
      <c r="AY9" s="61"/>
      <c r="AZ9" s="61"/>
      <c r="BA9" s="61"/>
      <c r="BB9" s="61"/>
      <c r="BC9" s="61"/>
      <c r="BD9" s="61"/>
      <c r="BE9" s="61"/>
      <c r="BF9" s="61"/>
      <c r="BG9" s="61"/>
      <c r="BH9" s="61"/>
      <c r="BI9" s="61"/>
      <c r="BJ9" s="61"/>
      <c r="BK9" s="111"/>
      <c r="BL9" s="1"/>
      <c r="BM9" s="1"/>
      <c r="BN9" s="69" t="s">
        <v>20</v>
      </c>
      <c r="BO9" s="20"/>
      <c r="BP9" s="20"/>
      <c r="BQ9" s="116">
        <f ca="1">MAX(BN14:BO204)</f>
        <v>44286</v>
      </c>
      <c r="BR9" s="20"/>
      <c r="BS9" s="20"/>
      <c r="BT9" s="116">
        <f t="shared" ca="1" si="0"/>
        <v>44256</v>
      </c>
      <c r="BU9" s="20"/>
      <c r="BV9" s="20"/>
      <c r="BW9" s="1"/>
      <c r="BX9" s="1"/>
      <c r="BY9" s="1"/>
      <c r="BZ9" s="1"/>
      <c r="CA9" s="1"/>
      <c r="CB9" s="1"/>
      <c r="CC9" s="1"/>
      <c r="CD9" s="1"/>
      <c r="CE9" s="1"/>
      <c r="CF9" s="1"/>
      <c r="CG9" s="1"/>
      <c r="CH9" s="1"/>
      <c r="CI9" s="1"/>
      <c r="CJ9" s="1"/>
      <c r="CK9" s="1"/>
      <c r="CL9" s="1"/>
      <c r="CM9" s="1"/>
      <c r="CN9" s="1"/>
      <c r="CO9" s="1"/>
      <c r="CP9" s="1"/>
      <c r="CQ9" s="1"/>
    </row>
    <row r="10" spans="1:95" ht="15.75" customHeight="1">
      <c r="A10" s="30" t="s">
        <v>21</v>
      </c>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2"/>
      <c r="AM10" s="4"/>
      <c r="AN10" s="63"/>
      <c r="AO10" s="58"/>
      <c r="AP10" s="58"/>
      <c r="AQ10" s="58"/>
      <c r="AR10" s="58"/>
      <c r="AS10" s="58"/>
      <c r="AT10" s="58"/>
      <c r="AU10" s="58"/>
      <c r="AV10" s="58"/>
      <c r="AW10" s="58"/>
      <c r="AX10" s="58"/>
      <c r="AY10" s="58"/>
      <c r="AZ10" s="58"/>
      <c r="BA10" s="58"/>
      <c r="BB10" s="58"/>
      <c r="BC10" s="58"/>
      <c r="BD10" s="58"/>
      <c r="BE10" s="58"/>
      <c r="BF10" s="58"/>
      <c r="BG10" s="58"/>
      <c r="BH10" s="58"/>
      <c r="BI10" s="58"/>
      <c r="BJ10" s="58"/>
      <c r="BK10" s="59"/>
      <c r="BL10" s="1"/>
      <c r="BM10" s="1"/>
      <c r="BN10" s="69" t="s">
        <v>6</v>
      </c>
      <c r="BO10" s="20"/>
      <c r="BP10" s="20"/>
      <c r="BQ10" s="20"/>
      <c r="BR10" s="20"/>
      <c r="BS10" s="1"/>
      <c r="BT10" s="1"/>
      <c r="BU10" s="1"/>
      <c r="BV10" s="1"/>
      <c r="BW10" s="1"/>
      <c r="BX10" s="1"/>
      <c r="BY10" s="1"/>
      <c r="BZ10" s="1"/>
      <c r="CA10" s="1"/>
      <c r="CB10" s="1"/>
      <c r="CC10" s="1"/>
      <c r="CD10" s="1"/>
      <c r="CE10" s="1"/>
      <c r="CF10" s="1"/>
      <c r="CG10" s="1"/>
      <c r="CH10" s="1"/>
      <c r="CI10" s="1"/>
      <c r="CJ10" s="1"/>
      <c r="CK10" s="1"/>
      <c r="CL10" s="1"/>
      <c r="CM10" s="1"/>
      <c r="CN10" s="1"/>
      <c r="CO10" s="1"/>
      <c r="CP10" s="1"/>
      <c r="CQ10" s="1"/>
    </row>
    <row r="11" spans="1:95" ht="39.75" customHeight="1">
      <c r="A11" s="33"/>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5"/>
      <c r="AM11" s="4"/>
      <c r="AN11" s="110" t="s">
        <v>74</v>
      </c>
      <c r="AO11" s="37"/>
      <c r="AP11" s="37"/>
      <c r="AQ11" s="37"/>
      <c r="AR11" s="37"/>
      <c r="AS11" s="37"/>
      <c r="AT11" s="37"/>
      <c r="AU11" s="37"/>
      <c r="AV11" s="37"/>
      <c r="AW11" s="37"/>
      <c r="AX11" s="37"/>
      <c r="AY11" s="37"/>
      <c r="AZ11" s="37"/>
      <c r="BA11" s="37"/>
      <c r="BB11" s="37"/>
      <c r="BC11" s="37"/>
      <c r="BD11" s="37"/>
      <c r="BE11" s="37"/>
      <c r="BF11" s="37"/>
      <c r="BG11" s="37"/>
      <c r="BH11" s="37"/>
      <c r="BI11" s="37"/>
      <c r="BJ11" s="37"/>
      <c r="BK11" s="76"/>
      <c r="BL11" s="1"/>
      <c r="BM11" s="1"/>
      <c r="BN11" s="66" t="s">
        <v>22</v>
      </c>
      <c r="BO11" s="20"/>
      <c r="BP11" s="21" t="e">
        <f>IF(#REF!="",0,IF(AN4="",0,DATEDIF(AN4,#REF!,"M")+1))</f>
        <v>#REF!</v>
      </c>
      <c r="BQ11" s="20"/>
      <c r="BR11" s="20"/>
      <c r="BS11" s="1"/>
      <c r="BT11" s="1"/>
      <c r="BU11" s="1"/>
      <c r="BV11" s="1"/>
      <c r="BW11" s="1"/>
      <c r="BX11" s="1"/>
      <c r="BY11" s="1"/>
      <c r="BZ11" s="1"/>
      <c r="CA11" s="1"/>
      <c r="CB11" s="1"/>
      <c r="CC11" s="1"/>
      <c r="CD11" s="1"/>
      <c r="CE11" s="1"/>
      <c r="CF11" s="1"/>
      <c r="CG11" s="1"/>
      <c r="CH11" s="1"/>
      <c r="CI11" s="1"/>
      <c r="CJ11" s="1"/>
      <c r="CK11" s="1"/>
      <c r="CL11" s="1"/>
      <c r="CM11" s="1"/>
      <c r="CN11" s="1"/>
      <c r="CO11" s="1"/>
      <c r="CP11" s="1"/>
      <c r="CQ11" s="1"/>
    </row>
    <row r="12" spans="1:95" ht="9" customHeight="1">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1"/>
      <c r="BM12" s="1"/>
      <c r="BN12" s="66" t="s">
        <v>23</v>
      </c>
      <c r="BO12" s="20"/>
      <c r="BP12" s="69" t="e">
        <f>INT(BP11/12)</f>
        <v>#REF!</v>
      </c>
      <c r="BQ12" s="20"/>
      <c r="BR12" s="20"/>
      <c r="BS12" s="1"/>
      <c r="BT12" s="1"/>
      <c r="BU12" s="1"/>
      <c r="BV12" s="1"/>
      <c r="BW12" s="1"/>
      <c r="BX12" s="1"/>
      <c r="BY12" s="1"/>
      <c r="BZ12" s="1"/>
      <c r="CA12" s="1"/>
      <c r="CB12" s="1"/>
      <c r="CC12" s="1"/>
      <c r="CD12" s="1"/>
      <c r="CE12" s="1"/>
      <c r="CF12" s="1"/>
      <c r="CG12" s="1"/>
      <c r="CH12" s="1"/>
      <c r="CI12" s="1"/>
      <c r="CJ12" s="1"/>
      <c r="CK12" s="1"/>
      <c r="CL12" s="1"/>
      <c r="CM12" s="1"/>
      <c r="CN12" s="1"/>
      <c r="CO12" s="1"/>
      <c r="CP12" s="1"/>
      <c r="CQ12" s="1"/>
    </row>
    <row r="13" spans="1:95" ht="50.25" customHeight="1">
      <c r="A13" s="106" t="s">
        <v>24</v>
      </c>
      <c r="B13" s="41"/>
      <c r="C13" s="102"/>
      <c r="D13" s="107" t="s">
        <v>25</v>
      </c>
      <c r="E13" s="41"/>
      <c r="F13" s="41"/>
      <c r="G13" s="41"/>
      <c r="H13" s="41"/>
      <c r="I13" s="41"/>
      <c r="J13" s="41"/>
      <c r="K13" s="41"/>
      <c r="L13" s="41"/>
      <c r="M13" s="41"/>
      <c r="N13" s="108"/>
      <c r="O13" s="113" t="s">
        <v>26</v>
      </c>
      <c r="P13" s="104"/>
      <c r="Q13" s="104"/>
      <c r="R13" s="104"/>
      <c r="S13" s="104"/>
      <c r="T13" s="104"/>
      <c r="U13" s="105"/>
      <c r="V13" s="6" t="s">
        <v>27</v>
      </c>
      <c r="W13" s="103" t="s">
        <v>28</v>
      </c>
      <c r="X13" s="104"/>
      <c r="Y13" s="104"/>
      <c r="Z13" s="104"/>
      <c r="AA13" s="104"/>
      <c r="AB13" s="104"/>
      <c r="AC13" s="104"/>
      <c r="AD13" s="104"/>
      <c r="AE13" s="104"/>
      <c r="AF13" s="104"/>
      <c r="AG13" s="104"/>
      <c r="AH13" s="104"/>
      <c r="AI13" s="104"/>
      <c r="AJ13" s="105"/>
      <c r="AK13" s="103" t="s">
        <v>29</v>
      </c>
      <c r="AL13" s="104"/>
      <c r="AM13" s="104"/>
      <c r="AN13" s="104"/>
      <c r="AO13" s="104"/>
      <c r="AP13" s="104"/>
      <c r="AQ13" s="104"/>
      <c r="AR13" s="105"/>
      <c r="AS13" s="103" t="s">
        <v>30</v>
      </c>
      <c r="AT13" s="104"/>
      <c r="AU13" s="104"/>
      <c r="AV13" s="104"/>
      <c r="AW13" s="104"/>
      <c r="AX13" s="104"/>
      <c r="AY13" s="105"/>
      <c r="AZ13" s="67" t="s">
        <v>31</v>
      </c>
      <c r="BA13" s="41"/>
      <c r="BB13" s="41"/>
      <c r="BC13" s="102"/>
      <c r="BD13" s="107" t="s">
        <v>32</v>
      </c>
      <c r="BE13" s="41"/>
      <c r="BF13" s="41"/>
      <c r="BG13" s="41"/>
      <c r="BH13" s="41"/>
      <c r="BI13" s="41"/>
      <c r="BJ13" s="41"/>
      <c r="BK13" s="68"/>
      <c r="BL13" s="1"/>
      <c r="BM13" s="1"/>
      <c r="BN13" s="66" t="s">
        <v>33</v>
      </c>
      <c r="BO13" s="20"/>
      <c r="BP13" s="21" t="e">
        <f>MOD(BP11,12)</f>
        <v>#REF!</v>
      </c>
      <c r="BQ13" s="20"/>
      <c r="BR13" s="20"/>
      <c r="BS13" s="1"/>
      <c r="BT13" s="1"/>
      <c r="BU13" s="1"/>
      <c r="BV13" s="1"/>
      <c r="BW13" s="1"/>
      <c r="BX13" s="1"/>
      <c r="BY13" s="1"/>
      <c r="BZ13" s="1"/>
      <c r="CA13" s="1"/>
      <c r="CB13" s="1"/>
      <c r="CC13" s="1"/>
      <c r="CD13" s="1"/>
      <c r="CE13" s="1"/>
      <c r="CF13" s="1"/>
      <c r="CG13" s="1"/>
      <c r="CH13" s="1"/>
      <c r="CI13" s="1"/>
      <c r="CJ13" s="1"/>
      <c r="CK13" s="1"/>
      <c r="CL13" s="1"/>
      <c r="CM13" s="1"/>
      <c r="CN13" s="1"/>
      <c r="CO13" s="1"/>
      <c r="CP13" s="1"/>
      <c r="CQ13" s="1"/>
    </row>
    <row r="14" spans="1:95" ht="46.5" customHeight="1">
      <c r="A14" s="114" t="s">
        <v>34</v>
      </c>
      <c r="B14" s="78"/>
      <c r="C14" s="79"/>
      <c r="D14" s="88" t="s">
        <v>35</v>
      </c>
      <c r="E14" s="78"/>
      <c r="F14" s="78"/>
      <c r="G14" s="78"/>
      <c r="H14" s="78"/>
      <c r="I14" s="78"/>
      <c r="J14" s="78"/>
      <c r="K14" s="78"/>
      <c r="L14" s="78"/>
      <c r="M14" s="78"/>
      <c r="N14" s="79"/>
      <c r="O14" s="83" t="s">
        <v>36</v>
      </c>
      <c r="P14" s="31"/>
      <c r="Q14" s="31"/>
      <c r="R14" s="31"/>
      <c r="S14" s="31"/>
      <c r="T14" s="31"/>
      <c r="U14" s="84"/>
      <c r="V14" s="89"/>
      <c r="W14" s="92" t="s">
        <v>37</v>
      </c>
      <c r="X14" s="31"/>
      <c r="Y14" s="31"/>
      <c r="Z14" s="31"/>
      <c r="AA14" s="31"/>
      <c r="AB14" s="31"/>
      <c r="AC14" s="31"/>
      <c r="AD14" s="31"/>
      <c r="AE14" s="31"/>
      <c r="AF14" s="31"/>
      <c r="AG14" s="31"/>
      <c r="AH14" s="31"/>
      <c r="AI14" s="31"/>
      <c r="AJ14" s="84"/>
      <c r="AK14" s="83" t="s">
        <v>38</v>
      </c>
      <c r="AL14" s="31"/>
      <c r="AM14" s="31"/>
      <c r="AN14" s="31"/>
      <c r="AO14" s="31"/>
      <c r="AP14" s="31"/>
      <c r="AQ14" s="31"/>
      <c r="AR14" s="84"/>
      <c r="AS14" s="83" t="s">
        <v>39</v>
      </c>
      <c r="AT14" s="31"/>
      <c r="AU14" s="31"/>
      <c r="AV14" s="31"/>
      <c r="AW14" s="31"/>
      <c r="AX14" s="31"/>
      <c r="AY14" s="84"/>
      <c r="AZ14" s="77" t="s">
        <v>40</v>
      </c>
      <c r="BA14" s="78"/>
      <c r="BB14" s="78"/>
      <c r="BC14" s="79"/>
      <c r="BD14" s="115">
        <v>32051</v>
      </c>
      <c r="BE14" s="23"/>
      <c r="BF14" s="23"/>
      <c r="BG14" s="43" t="s">
        <v>41</v>
      </c>
      <c r="BH14" s="23"/>
      <c r="BI14" s="117">
        <v>32568</v>
      </c>
      <c r="BJ14" s="23"/>
      <c r="BK14" s="45"/>
      <c r="BL14" s="1"/>
      <c r="BM14" s="1"/>
      <c r="BN14" s="19">
        <f ca="1">IF(BD14="","",IF(BI14="",NOW(),BI14))</f>
        <v>32568</v>
      </c>
      <c r="BO14" s="20"/>
      <c r="BP14" s="21">
        <f ca="1">IF(BN14="","",DATEDIF(BD14,BN14,"M")+1)</f>
        <v>18</v>
      </c>
      <c r="BQ14" s="20"/>
      <c r="BR14" s="20"/>
      <c r="BS14" s="1"/>
      <c r="BT14" s="1"/>
      <c r="BU14" s="1"/>
      <c r="BV14" s="1"/>
      <c r="BW14" s="1"/>
      <c r="BX14" s="1"/>
      <c r="BY14" s="1"/>
      <c r="BZ14" s="1"/>
      <c r="CA14" s="1"/>
      <c r="CB14" s="1"/>
      <c r="CC14" s="1"/>
      <c r="CD14" s="1"/>
      <c r="CE14" s="1"/>
      <c r="CF14" s="1"/>
      <c r="CG14" s="1"/>
      <c r="CH14" s="1"/>
      <c r="CI14" s="1"/>
      <c r="CJ14" s="1"/>
      <c r="CK14" s="1"/>
      <c r="CL14" s="1"/>
      <c r="CM14" s="1"/>
      <c r="CN14" s="1"/>
      <c r="CO14" s="1"/>
      <c r="CP14" s="1"/>
      <c r="CQ14" s="1"/>
    </row>
    <row r="15" spans="1:95" ht="15.75" customHeight="1">
      <c r="A15" s="86"/>
      <c r="B15" s="20"/>
      <c r="C15" s="81"/>
      <c r="D15" s="80"/>
      <c r="E15" s="20"/>
      <c r="F15" s="20"/>
      <c r="G15" s="20"/>
      <c r="H15" s="20"/>
      <c r="I15" s="20"/>
      <c r="J15" s="20"/>
      <c r="K15" s="20"/>
      <c r="L15" s="20"/>
      <c r="M15" s="20"/>
      <c r="N15" s="81"/>
      <c r="O15" s="80"/>
      <c r="P15" s="20"/>
      <c r="Q15" s="20"/>
      <c r="R15" s="20"/>
      <c r="S15" s="20"/>
      <c r="T15" s="20"/>
      <c r="U15" s="81"/>
      <c r="V15" s="90"/>
      <c r="W15" s="100" t="s">
        <v>42</v>
      </c>
      <c r="X15" s="99"/>
      <c r="Y15" s="98" t="s">
        <v>43</v>
      </c>
      <c r="Z15" s="99"/>
      <c r="AA15" s="98" t="s">
        <v>44</v>
      </c>
      <c r="AB15" s="99"/>
      <c r="AC15" s="98" t="s">
        <v>45</v>
      </c>
      <c r="AD15" s="99"/>
      <c r="AE15" s="98" t="s">
        <v>46</v>
      </c>
      <c r="AF15" s="99"/>
      <c r="AG15" s="98" t="s">
        <v>47</v>
      </c>
      <c r="AH15" s="99"/>
      <c r="AI15" s="98" t="s">
        <v>48</v>
      </c>
      <c r="AJ15" s="99"/>
      <c r="AK15" s="80"/>
      <c r="AL15" s="20"/>
      <c r="AM15" s="20"/>
      <c r="AN15" s="20"/>
      <c r="AO15" s="20"/>
      <c r="AP15" s="20"/>
      <c r="AQ15" s="20"/>
      <c r="AR15" s="81"/>
      <c r="AS15" s="80"/>
      <c r="AT15" s="20"/>
      <c r="AU15" s="20"/>
      <c r="AV15" s="20"/>
      <c r="AW15" s="20"/>
      <c r="AX15" s="20"/>
      <c r="AY15" s="81"/>
      <c r="AZ15" s="80"/>
      <c r="BA15" s="20"/>
      <c r="BB15" s="20"/>
      <c r="BC15" s="81"/>
      <c r="BD15" s="24" t="s">
        <v>49</v>
      </c>
      <c r="BE15" s="20"/>
      <c r="BF15" s="20"/>
      <c r="BG15" s="20"/>
      <c r="BH15" s="20"/>
      <c r="BI15" s="46">
        <f ca="1">BP14</f>
        <v>18</v>
      </c>
      <c r="BJ15" s="47"/>
      <c r="BK15" s="48"/>
      <c r="BL15" s="1"/>
      <c r="BM15" s="1"/>
      <c r="BN15" s="7"/>
      <c r="BO15" s="7"/>
      <c r="BP15" s="2"/>
      <c r="BQ15" s="2"/>
      <c r="BR15" s="2"/>
      <c r="BS15" s="1"/>
      <c r="BT15" s="1"/>
      <c r="BU15" s="1"/>
      <c r="BV15" s="1"/>
      <c r="BW15" s="1"/>
      <c r="BX15" s="1"/>
      <c r="BY15" s="1"/>
      <c r="BZ15" s="1"/>
      <c r="CA15" s="1"/>
      <c r="CB15" s="1"/>
      <c r="CC15" s="1"/>
      <c r="CD15" s="1"/>
      <c r="CE15" s="1"/>
      <c r="CF15" s="1"/>
      <c r="CG15" s="1"/>
      <c r="CH15" s="1"/>
      <c r="CI15" s="1"/>
      <c r="CJ15" s="1"/>
      <c r="CK15" s="1"/>
      <c r="CL15" s="1"/>
      <c r="CM15" s="1"/>
      <c r="CN15" s="1"/>
      <c r="CO15" s="1"/>
      <c r="CP15" s="1"/>
      <c r="CQ15" s="1"/>
    </row>
    <row r="16" spans="1:95" ht="15" customHeight="1">
      <c r="A16" s="87"/>
      <c r="B16" s="26"/>
      <c r="C16" s="82"/>
      <c r="D16" s="25"/>
      <c r="E16" s="26"/>
      <c r="F16" s="26"/>
      <c r="G16" s="26"/>
      <c r="H16" s="26"/>
      <c r="I16" s="26"/>
      <c r="J16" s="26"/>
      <c r="K16" s="26"/>
      <c r="L16" s="26"/>
      <c r="M16" s="26"/>
      <c r="N16" s="82"/>
      <c r="O16" s="25"/>
      <c r="P16" s="26"/>
      <c r="Q16" s="26"/>
      <c r="R16" s="26"/>
      <c r="S16" s="26"/>
      <c r="T16" s="26"/>
      <c r="U16" s="82"/>
      <c r="V16" s="91"/>
      <c r="W16" s="93" t="s">
        <v>50</v>
      </c>
      <c r="X16" s="94"/>
      <c r="Y16" s="95" t="s">
        <v>50</v>
      </c>
      <c r="Z16" s="94"/>
      <c r="AA16" s="95"/>
      <c r="AB16" s="94"/>
      <c r="AC16" s="95"/>
      <c r="AD16" s="94"/>
      <c r="AE16" s="95" t="s">
        <v>50</v>
      </c>
      <c r="AF16" s="94"/>
      <c r="AG16" s="95" t="s">
        <v>50</v>
      </c>
      <c r="AH16" s="94"/>
      <c r="AI16" s="95" t="s">
        <v>50</v>
      </c>
      <c r="AJ16" s="94"/>
      <c r="AK16" s="25"/>
      <c r="AL16" s="26"/>
      <c r="AM16" s="26"/>
      <c r="AN16" s="26"/>
      <c r="AO16" s="26"/>
      <c r="AP16" s="26"/>
      <c r="AQ16" s="26"/>
      <c r="AR16" s="82"/>
      <c r="AS16" s="25"/>
      <c r="AT16" s="26"/>
      <c r="AU16" s="26"/>
      <c r="AV16" s="26"/>
      <c r="AW16" s="26"/>
      <c r="AX16" s="26"/>
      <c r="AY16" s="82"/>
      <c r="AZ16" s="25"/>
      <c r="BA16" s="26"/>
      <c r="BB16" s="26"/>
      <c r="BC16" s="82"/>
      <c r="BD16" s="25"/>
      <c r="BE16" s="26"/>
      <c r="BF16" s="26"/>
      <c r="BG16" s="26"/>
      <c r="BH16" s="26"/>
      <c r="BI16" s="49"/>
      <c r="BJ16" s="26"/>
      <c r="BK16" s="50"/>
      <c r="BL16" s="1"/>
      <c r="BM16" s="1"/>
      <c r="BN16" s="7"/>
      <c r="BO16" s="7"/>
      <c r="BP16" s="2"/>
      <c r="BQ16" s="2"/>
      <c r="BR16" s="2"/>
      <c r="BS16" s="1"/>
      <c r="BT16" s="1"/>
      <c r="BU16" s="1"/>
      <c r="BV16" s="1"/>
      <c r="BW16" s="1"/>
      <c r="BX16" s="1"/>
      <c r="BY16" s="1"/>
      <c r="BZ16" s="1"/>
      <c r="CA16" s="1"/>
      <c r="CB16" s="1"/>
      <c r="CC16" s="1"/>
      <c r="CD16" s="1"/>
      <c r="CE16" s="1"/>
      <c r="CF16" s="1"/>
      <c r="CG16" s="1"/>
      <c r="CH16" s="1"/>
      <c r="CI16" s="1"/>
      <c r="CJ16" s="1"/>
      <c r="CK16" s="1"/>
      <c r="CL16" s="1"/>
      <c r="CM16" s="1"/>
      <c r="CN16" s="1"/>
      <c r="CO16" s="1"/>
      <c r="CP16" s="1"/>
      <c r="CQ16" s="1"/>
    </row>
    <row r="17" spans="1:95" ht="46.5" customHeight="1">
      <c r="A17" s="85" t="s">
        <v>34</v>
      </c>
      <c r="B17" s="31"/>
      <c r="C17" s="84"/>
      <c r="D17" s="83" t="s">
        <v>51</v>
      </c>
      <c r="E17" s="31"/>
      <c r="F17" s="31"/>
      <c r="G17" s="31"/>
      <c r="H17" s="31"/>
      <c r="I17" s="31"/>
      <c r="J17" s="31"/>
      <c r="K17" s="31"/>
      <c r="L17" s="31"/>
      <c r="M17" s="31"/>
      <c r="N17" s="84"/>
      <c r="O17" s="83" t="s">
        <v>52</v>
      </c>
      <c r="P17" s="31"/>
      <c r="Q17" s="31"/>
      <c r="R17" s="31"/>
      <c r="S17" s="31"/>
      <c r="T17" s="31"/>
      <c r="U17" s="31"/>
      <c r="V17" s="89"/>
      <c r="W17" s="92" t="s">
        <v>53</v>
      </c>
      <c r="X17" s="31"/>
      <c r="Y17" s="31"/>
      <c r="Z17" s="31"/>
      <c r="AA17" s="31"/>
      <c r="AB17" s="31"/>
      <c r="AC17" s="31"/>
      <c r="AD17" s="31"/>
      <c r="AE17" s="31"/>
      <c r="AF17" s="31"/>
      <c r="AG17" s="31"/>
      <c r="AH17" s="31"/>
      <c r="AI17" s="31"/>
      <c r="AJ17" s="84"/>
      <c r="AK17" s="83" t="s">
        <v>38</v>
      </c>
      <c r="AL17" s="31"/>
      <c r="AM17" s="31"/>
      <c r="AN17" s="31"/>
      <c r="AO17" s="31"/>
      <c r="AP17" s="31"/>
      <c r="AQ17" s="31"/>
      <c r="AR17" s="84"/>
      <c r="AS17" s="8" t="s">
        <v>54</v>
      </c>
      <c r="AT17" s="9"/>
      <c r="AU17" s="9"/>
      <c r="AV17" s="9"/>
      <c r="AW17" s="9"/>
      <c r="AX17" s="9"/>
      <c r="AY17" s="10"/>
      <c r="AZ17" s="77" t="s">
        <v>55</v>
      </c>
      <c r="BA17" s="78"/>
      <c r="BB17" s="78"/>
      <c r="BC17" s="79"/>
      <c r="BD17" s="22">
        <v>33147</v>
      </c>
      <c r="BE17" s="23"/>
      <c r="BF17" s="23"/>
      <c r="BG17" s="43" t="s">
        <v>41</v>
      </c>
      <c r="BH17" s="23"/>
      <c r="BI17" s="44">
        <v>33298</v>
      </c>
      <c r="BJ17" s="23"/>
      <c r="BK17" s="45"/>
      <c r="BL17" s="1"/>
      <c r="BM17" s="1"/>
      <c r="BN17" s="19">
        <f ca="1">IF(BD17="","",IF(BI17="",NOW(),BI17))</f>
        <v>33298</v>
      </c>
      <c r="BO17" s="20"/>
      <c r="BP17" s="21">
        <f ca="1">IF(BN17="","",DATEDIF(BD17,BN17,"M")+1)</f>
        <v>6</v>
      </c>
      <c r="BQ17" s="20"/>
      <c r="BR17" s="20"/>
      <c r="BS17" s="1"/>
      <c r="BT17" s="1"/>
      <c r="BU17" s="1"/>
      <c r="BV17" s="1"/>
      <c r="BW17" s="1"/>
      <c r="BX17" s="1"/>
      <c r="BY17" s="1"/>
      <c r="BZ17" s="1"/>
      <c r="CA17" s="1"/>
      <c r="CB17" s="1"/>
      <c r="CC17" s="1"/>
      <c r="CD17" s="1"/>
      <c r="CE17" s="1"/>
      <c r="CF17" s="1"/>
      <c r="CG17" s="1"/>
      <c r="CH17" s="1"/>
      <c r="CI17" s="1"/>
      <c r="CJ17" s="1"/>
      <c r="CK17" s="1"/>
      <c r="CL17" s="1"/>
      <c r="CM17" s="1"/>
      <c r="CN17" s="1"/>
      <c r="CO17" s="1"/>
      <c r="CP17" s="1"/>
      <c r="CQ17" s="1"/>
    </row>
    <row r="18" spans="1:95" ht="15.75" customHeight="1">
      <c r="A18" s="86"/>
      <c r="B18" s="20"/>
      <c r="C18" s="81"/>
      <c r="D18" s="80"/>
      <c r="E18" s="20"/>
      <c r="F18" s="20"/>
      <c r="G18" s="20"/>
      <c r="H18" s="20"/>
      <c r="I18" s="20"/>
      <c r="J18" s="20"/>
      <c r="K18" s="20"/>
      <c r="L18" s="20"/>
      <c r="M18" s="20"/>
      <c r="N18" s="81"/>
      <c r="O18" s="80"/>
      <c r="P18" s="20"/>
      <c r="Q18" s="20"/>
      <c r="R18" s="20"/>
      <c r="S18" s="20"/>
      <c r="T18" s="20"/>
      <c r="U18" s="20"/>
      <c r="V18" s="90"/>
      <c r="W18" s="100" t="s">
        <v>42</v>
      </c>
      <c r="X18" s="99"/>
      <c r="Y18" s="98" t="s">
        <v>43</v>
      </c>
      <c r="Z18" s="99"/>
      <c r="AA18" s="98" t="s">
        <v>44</v>
      </c>
      <c r="AB18" s="99"/>
      <c r="AC18" s="98" t="s">
        <v>45</v>
      </c>
      <c r="AD18" s="99"/>
      <c r="AE18" s="98" t="s">
        <v>46</v>
      </c>
      <c r="AF18" s="99"/>
      <c r="AG18" s="98" t="s">
        <v>47</v>
      </c>
      <c r="AH18" s="99"/>
      <c r="AI18" s="98" t="s">
        <v>48</v>
      </c>
      <c r="AJ18" s="99"/>
      <c r="AK18" s="80"/>
      <c r="AL18" s="20"/>
      <c r="AM18" s="20"/>
      <c r="AN18" s="20"/>
      <c r="AO18" s="20"/>
      <c r="AP18" s="20"/>
      <c r="AQ18" s="20"/>
      <c r="AR18" s="81"/>
      <c r="AS18" s="11"/>
      <c r="AT18" s="12"/>
      <c r="AU18" s="12"/>
      <c r="AV18" s="12"/>
      <c r="AW18" s="12"/>
      <c r="AX18" s="12"/>
      <c r="AY18" s="13"/>
      <c r="AZ18" s="80"/>
      <c r="BA18" s="20"/>
      <c r="BB18" s="20"/>
      <c r="BC18" s="81"/>
      <c r="BD18" s="24" t="s">
        <v>49</v>
      </c>
      <c r="BE18" s="20"/>
      <c r="BF18" s="20"/>
      <c r="BG18" s="20"/>
      <c r="BH18" s="20"/>
      <c r="BI18" s="46">
        <f ca="1">BP17</f>
        <v>6</v>
      </c>
      <c r="BJ18" s="47"/>
      <c r="BK18" s="48"/>
      <c r="BL18" s="1"/>
      <c r="BM18" s="1"/>
      <c r="BN18" s="7"/>
      <c r="BO18" s="7"/>
      <c r="BP18" s="2"/>
      <c r="BQ18" s="2"/>
      <c r="BR18" s="2"/>
      <c r="BS18" s="1"/>
      <c r="BT18" s="1"/>
      <c r="BU18" s="1"/>
      <c r="BV18" s="1"/>
      <c r="BW18" s="1"/>
      <c r="BX18" s="1"/>
      <c r="BY18" s="1"/>
      <c r="BZ18" s="1"/>
      <c r="CA18" s="1"/>
      <c r="CB18" s="1"/>
      <c r="CC18" s="1"/>
      <c r="CD18" s="1"/>
      <c r="CE18" s="1"/>
      <c r="CF18" s="1"/>
      <c r="CG18" s="1"/>
      <c r="CH18" s="1"/>
      <c r="CI18" s="1"/>
      <c r="CJ18" s="1"/>
      <c r="CK18" s="1"/>
      <c r="CL18" s="1"/>
      <c r="CM18" s="1"/>
      <c r="CN18" s="1"/>
      <c r="CO18" s="1"/>
      <c r="CP18" s="1"/>
      <c r="CQ18" s="1"/>
    </row>
    <row r="19" spans="1:95" ht="13.5" customHeight="1">
      <c r="A19" s="87"/>
      <c r="B19" s="26"/>
      <c r="C19" s="82"/>
      <c r="D19" s="25"/>
      <c r="E19" s="26"/>
      <c r="F19" s="26"/>
      <c r="G19" s="26"/>
      <c r="H19" s="26"/>
      <c r="I19" s="26"/>
      <c r="J19" s="26"/>
      <c r="K19" s="26"/>
      <c r="L19" s="26"/>
      <c r="M19" s="26"/>
      <c r="N19" s="82"/>
      <c r="O19" s="25"/>
      <c r="P19" s="26"/>
      <c r="Q19" s="26"/>
      <c r="R19" s="26"/>
      <c r="S19" s="26"/>
      <c r="T19" s="26"/>
      <c r="U19" s="26"/>
      <c r="V19" s="91"/>
      <c r="W19" s="93"/>
      <c r="X19" s="94"/>
      <c r="Y19" s="95" t="s">
        <v>50</v>
      </c>
      <c r="Z19" s="94"/>
      <c r="AA19" s="95" t="s">
        <v>50</v>
      </c>
      <c r="AB19" s="94"/>
      <c r="AC19" s="95" t="s">
        <v>50</v>
      </c>
      <c r="AD19" s="94"/>
      <c r="AE19" s="95" t="s">
        <v>50</v>
      </c>
      <c r="AF19" s="94"/>
      <c r="AG19" s="95" t="s">
        <v>50</v>
      </c>
      <c r="AH19" s="94"/>
      <c r="AI19" s="95" t="s">
        <v>50</v>
      </c>
      <c r="AJ19" s="94"/>
      <c r="AK19" s="25"/>
      <c r="AL19" s="26"/>
      <c r="AM19" s="26"/>
      <c r="AN19" s="26"/>
      <c r="AO19" s="26"/>
      <c r="AP19" s="26"/>
      <c r="AQ19" s="26"/>
      <c r="AR19" s="82"/>
      <c r="AS19" s="14"/>
      <c r="AT19" s="15"/>
      <c r="AU19" s="15"/>
      <c r="AV19" s="15"/>
      <c r="AW19" s="15"/>
      <c r="AX19" s="15"/>
      <c r="AY19" s="16"/>
      <c r="AZ19" s="25"/>
      <c r="BA19" s="26"/>
      <c r="BB19" s="26"/>
      <c r="BC19" s="82"/>
      <c r="BD19" s="25"/>
      <c r="BE19" s="26"/>
      <c r="BF19" s="26"/>
      <c r="BG19" s="26"/>
      <c r="BH19" s="26"/>
      <c r="BI19" s="49"/>
      <c r="BJ19" s="26"/>
      <c r="BK19" s="50"/>
      <c r="BL19" s="1"/>
      <c r="BM19" s="1"/>
      <c r="BN19" s="7"/>
      <c r="BO19" s="7"/>
      <c r="BP19" s="2"/>
      <c r="BQ19" s="2"/>
      <c r="BR19" s="2"/>
      <c r="BS19" s="1"/>
      <c r="BT19" s="1"/>
      <c r="BU19" s="1"/>
      <c r="BV19" s="1"/>
      <c r="BW19" s="1"/>
      <c r="BX19" s="1"/>
      <c r="BY19" s="1"/>
      <c r="BZ19" s="1"/>
      <c r="CA19" s="1"/>
      <c r="CB19" s="1"/>
      <c r="CC19" s="1"/>
      <c r="CD19" s="1"/>
      <c r="CE19" s="1"/>
      <c r="CF19" s="1"/>
      <c r="CG19" s="1"/>
      <c r="CH19" s="1"/>
      <c r="CI19" s="1"/>
      <c r="CJ19" s="1"/>
      <c r="CK19" s="1"/>
      <c r="CL19" s="1"/>
      <c r="CM19" s="1"/>
      <c r="CN19" s="1"/>
      <c r="CO19" s="1"/>
      <c r="CP19" s="1"/>
      <c r="CQ19" s="1"/>
    </row>
    <row r="20" spans="1:95" ht="58.5" customHeight="1">
      <c r="A20" s="85" t="s">
        <v>34</v>
      </c>
      <c r="B20" s="31"/>
      <c r="C20" s="84"/>
      <c r="D20" s="83" t="s">
        <v>56</v>
      </c>
      <c r="E20" s="31"/>
      <c r="F20" s="31"/>
      <c r="G20" s="31"/>
      <c r="H20" s="31"/>
      <c r="I20" s="31"/>
      <c r="J20" s="31"/>
      <c r="K20" s="31"/>
      <c r="L20" s="31"/>
      <c r="M20" s="31"/>
      <c r="N20" s="84"/>
      <c r="O20" s="83" t="s">
        <v>57</v>
      </c>
      <c r="P20" s="31"/>
      <c r="Q20" s="31"/>
      <c r="R20" s="31"/>
      <c r="S20" s="31"/>
      <c r="T20" s="31"/>
      <c r="U20" s="31"/>
      <c r="V20" s="89"/>
      <c r="W20" s="92" t="s">
        <v>58</v>
      </c>
      <c r="X20" s="31"/>
      <c r="Y20" s="31"/>
      <c r="Z20" s="31"/>
      <c r="AA20" s="31"/>
      <c r="AB20" s="31"/>
      <c r="AC20" s="31"/>
      <c r="AD20" s="31"/>
      <c r="AE20" s="31"/>
      <c r="AF20" s="31"/>
      <c r="AG20" s="31"/>
      <c r="AH20" s="31"/>
      <c r="AI20" s="31"/>
      <c r="AJ20" s="84"/>
      <c r="AK20" s="83" t="s">
        <v>59</v>
      </c>
      <c r="AL20" s="31"/>
      <c r="AM20" s="31"/>
      <c r="AN20" s="31"/>
      <c r="AO20" s="31"/>
      <c r="AP20" s="31"/>
      <c r="AQ20" s="31"/>
      <c r="AR20" s="84"/>
      <c r="AS20" s="83" t="s">
        <v>60</v>
      </c>
      <c r="AT20" s="31"/>
      <c r="AU20" s="31"/>
      <c r="AV20" s="31"/>
      <c r="AW20" s="31"/>
      <c r="AX20" s="31"/>
      <c r="AY20" s="84"/>
      <c r="AZ20" s="77" t="s">
        <v>55</v>
      </c>
      <c r="BA20" s="78"/>
      <c r="BB20" s="78"/>
      <c r="BC20" s="79"/>
      <c r="BD20" s="22">
        <v>33329</v>
      </c>
      <c r="BE20" s="23"/>
      <c r="BF20" s="23"/>
      <c r="BG20" s="43" t="s">
        <v>41</v>
      </c>
      <c r="BH20" s="23"/>
      <c r="BI20" s="44">
        <v>33664</v>
      </c>
      <c r="BJ20" s="23"/>
      <c r="BK20" s="45"/>
      <c r="BL20" s="1"/>
      <c r="BM20" s="1"/>
      <c r="BN20" s="19">
        <f ca="1">IF(BD20="","",IF(BI20="",NOW(),BI20))</f>
        <v>33664</v>
      </c>
      <c r="BO20" s="20"/>
      <c r="BP20" s="21">
        <f ca="1">IF(BN20="","",DATEDIF(BD20,BN20,"M")+1)</f>
        <v>12</v>
      </c>
      <c r="BQ20" s="20"/>
      <c r="BR20" s="20"/>
      <c r="BS20" s="1"/>
      <c r="BT20" s="1"/>
      <c r="BU20" s="1"/>
      <c r="BV20" s="1"/>
      <c r="BW20" s="1"/>
      <c r="BX20" s="1"/>
      <c r="BY20" s="1"/>
      <c r="BZ20" s="1"/>
      <c r="CA20" s="1"/>
      <c r="CB20" s="1"/>
      <c r="CC20" s="1"/>
      <c r="CD20" s="1"/>
      <c r="CE20" s="1"/>
      <c r="CF20" s="1"/>
      <c r="CG20" s="1"/>
      <c r="CH20" s="1"/>
      <c r="CI20" s="1"/>
      <c r="CJ20" s="1"/>
      <c r="CK20" s="1"/>
      <c r="CL20" s="1"/>
      <c r="CM20" s="1"/>
      <c r="CN20" s="1"/>
      <c r="CO20" s="1"/>
      <c r="CP20" s="1"/>
      <c r="CQ20" s="1"/>
    </row>
    <row r="21" spans="1:95" ht="15.75" customHeight="1">
      <c r="A21" s="86"/>
      <c r="B21" s="20"/>
      <c r="C21" s="81"/>
      <c r="D21" s="80"/>
      <c r="E21" s="20"/>
      <c r="F21" s="20"/>
      <c r="G21" s="20"/>
      <c r="H21" s="20"/>
      <c r="I21" s="20"/>
      <c r="J21" s="20"/>
      <c r="K21" s="20"/>
      <c r="L21" s="20"/>
      <c r="M21" s="20"/>
      <c r="N21" s="81"/>
      <c r="O21" s="80"/>
      <c r="P21" s="20"/>
      <c r="Q21" s="20"/>
      <c r="R21" s="20"/>
      <c r="S21" s="20"/>
      <c r="T21" s="20"/>
      <c r="U21" s="20"/>
      <c r="V21" s="90"/>
      <c r="W21" s="100" t="s">
        <v>42</v>
      </c>
      <c r="X21" s="99"/>
      <c r="Y21" s="98" t="s">
        <v>43</v>
      </c>
      <c r="Z21" s="99"/>
      <c r="AA21" s="98" t="s">
        <v>44</v>
      </c>
      <c r="AB21" s="99"/>
      <c r="AC21" s="98" t="s">
        <v>45</v>
      </c>
      <c r="AD21" s="99"/>
      <c r="AE21" s="98" t="s">
        <v>46</v>
      </c>
      <c r="AF21" s="99"/>
      <c r="AG21" s="98" t="s">
        <v>47</v>
      </c>
      <c r="AH21" s="99"/>
      <c r="AI21" s="98" t="s">
        <v>48</v>
      </c>
      <c r="AJ21" s="99"/>
      <c r="AK21" s="80"/>
      <c r="AL21" s="20"/>
      <c r="AM21" s="20"/>
      <c r="AN21" s="20"/>
      <c r="AO21" s="20"/>
      <c r="AP21" s="20"/>
      <c r="AQ21" s="20"/>
      <c r="AR21" s="81"/>
      <c r="AS21" s="80"/>
      <c r="AT21" s="20"/>
      <c r="AU21" s="20"/>
      <c r="AV21" s="20"/>
      <c r="AW21" s="20"/>
      <c r="AX21" s="20"/>
      <c r="AY21" s="81"/>
      <c r="AZ21" s="80"/>
      <c r="BA21" s="20"/>
      <c r="BB21" s="20"/>
      <c r="BC21" s="81"/>
      <c r="BD21" s="24" t="s">
        <v>49</v>
      </c>
      <c r="BE21" s="20"/>
      <c r="BF21" s="20"/>
      <c r="BG21" s="20"/>
      <c r="BH21" s="20"/>
      <c r="BI21" s="46">
        <f ca="1">BP20</f>
        <v>12</v>
      </c>
      <c r="BJ21" s="47"/>
      <c r="BK21" s="48"/>
      <c r="BL21" s="1"/>
      <c r="BM21" s="1"/>
      <c r="BN21" s="7"/>
      <c r="BO21" s="7"/>
      <c r="BP21" s="2"/>
      <c r="BQ21" s="2"/>
      <c r="BR21" s="2"/>
      <c r="BS21" s="1"/>
      <c r="BT21" s="1"/>
      <c r="BU21" s="1"/>
      <c r="BV21" s="1"/>
      <c r="BW21" s="1"/>
      <c r="BX21" s="1"/>
      <c r="BY21" s="1"/>
      <c r="BZ21" s="1"/>
      <c r="CA21" s="1"/>
      <c r="CB21" s="1"/>
      <c r="CC21" s="1"/>
      <c r="CD21" s="1"/>
      <c r="CE21" s="1"/>
      <c r="CF21" s="1"/>
      <c r="CG21" s="1"/>
      <c r="CH21" s="1"/>
      <c r="CI21" s="1"/>
      <c r="CJ21" s="1"/>
      <c r="CK21" s="1"/>
      <c r="CL21" s="1"/>
      <c r="CM21" s="1"/>
      <c r="CN21" s="1"/>
      <c r="CO21" s="1"/>
      <c r="CP21" s="1"/>
      <c r="CQ21" s="1"/>
    </row>
    <row r="22" spans="1:95" ht="13.5" customHeight="1">
      <c r="A22" s="87"/>
      <c r="B22" s="26"/>
      <c r="C22" s="82"/>
      <c r="D22" s="25"/>
      <c r="E22" s="26"/>
      <c r="F22" s="26"/>
      <c r="G22" s="26"/>
      <c r="H22" s="26"/>
      <c r="I22" s="26"/>
      <c r="J22" s="26"/>
      <c r="K22" s="26"/>
      <c r="L22" s="26"/>
      <c r="M22" s="26"/>
      <c r="N22" s="82"/>
      <c r="O22" s="25"/>
      <c r="P22" s="26"/>
      <c r="Q22" s="26"/>
      <c r="R22" s="26"/>
      <c r="S22" s="26"/>
      <c r="T22" s="26"/>
      <c r="U22" s="26"/>
      <c r="V22" s="91"/>
      <c r="W22" s="95" t="s">
        <v>50</v>
      </c>
      <c r="X22" s="94"/>
      <c r="Y22" s="95" t="s">
        <v>50</v>
      </c>
      <c r="Z22" s="94"/>
      <c r="AA22" s="95" t="s">
        <v>50</v>
      </c>
      <c r="AB22" s="94"/>
      <c r="AC22" s="95" t="s">
        <v>50</v>
      </c>
      <c r="AD22" s="94"/>
      <c r="AE22" s="95" t="s">
        <v>50</v>
      </c>
      <c r="AF22" s="94"/>
      <c r="AG22" s="95" t="s">
        <v>61</v>
      </c>
      <c r="AH22" s="94"/>
      <c r="AI22" s="95" t="s">
        <v>50</v>
      </c>
      <c r="AJ22" s="94"/>
      <c r="AK22" s="25"/>
      <c r="AL22" s="26"/>
      <c r="AM22" s="26"/>
      <c r="AN22" s="26"/>
      <c r="AO22" s="26"/>
      <c r="AP22" s="26"/>
      <c r="AQ22" s="26"/>
      <c r="AR22" s="82"/>
      <c r="AS22" s="25"/>
      <c r="AT22" s="26"/>
      <c r="AU22" s="26"/>
      <c r="AV22" s="26"/>
      <c r="AW22" s="26"/>
      <c r="AX22" s="26"/>
      <c r="AY22" s="82"/>
      <c r="AZ22" s="25"/>
      <c r="BA22" s="26"/>
      <c r="BB22" s="26"/>
      <c r="BC22" s="82"/>
      <c r="BD22" s="25"/>
      <c r="BE22" s="26"/>
      <c r="BF22" s="26"/>
      <c r="BG22" s="26"/>
      <c r="BH22" s="26"/>
      <c r="BI22" s="49"/>
      <c r="BJ22" s="26"/>
      <c r="BK22" s="50"/>
      <c r="BL22" s="1"/>
      <c r="BM22" s="1"/>
      <c r="BN22" s="7"/>
      <c r="BO22" s="7"/>
      <c r="BP22" s="2"/>
      <c r="BQ22" s="2"/>
      <c r="BR22" s="2"/>
      <c r="BS22" s="1"/>
      <c r="BT22" s="1"/>
      <c r="BU22" s="1"/>
      <c r="BV22" s="1"/>
      <c r="BW22" s="1"/>
      <c r="BX22" s="1"/>
      <c r="BY22" s="1"/>
      <c r="BZ22" s="1"/>
      <c r="CA22" s="1"/>
      <c r="CB22" s="1"/>
      <c r="CC22" s="1"/>
      <c r="CD22" s="1"/>
      <c r="CE22" s="1"/>
      <c r="CF22" s="1"/>
      <c r="CG22" s="1"/>
      <c r="CH22" s="1"/>
      <c r="CI22" s="1"/>
      <c r="CJ22" s="1"/>
      <c r="CK22" s="1"/>
      <c r="CL22" s="1"/>
      <c r="CM22" s="1"/>
      <c r="CN22" s="1"/>
      <c r="CO22" s="1"/>
      <c r="CP22" s="1"/>
      <c r="CQ22" s="1"/>
    </row>
    <row r="23" spans="1:95" ht="46.5" customHeight="1">
      <c r="A23" s="85" t="s">
        <v>62</v>
      </c>
      <c r="B23" s="31"/>
      <c r="C23" s="84"/>
      <c r="D23" s="83" t="s">
        <v>63</v>
      </c>
      <c r="E23" s="31"/>
      <c r="F23" s="31"/>
      <c r="G23" s="31"/>
      <c r="H23" s="31"/>
      <c r="I23" s="31"/>
      <c r="J23" s="31"/>
      <c r="K23" s="31"/>
      <c r="L23" s="31"/>
      <c r="M23" s="31"/>
      <c r="N23" s="84"/>
      <c r="O23" s="83" t="s">
        <v>64</v>
      </c>
      <c r="P23" s="31"/>
      <c r="Q23" s="31"/>
      <c r="R23" s="31"/>
      <c r="S23" s="31"/>
      <c r="T23" s="31"/>
      <c r="U23" s="31"/>
      <c r="V23" s="89"/>
      <c r="W23" s="92" t="s">
        <v>65</v>
      </c>
      <c r="X23" s="31"/>
      <c r="Y23" s="31"/>
      <c r="Z23" s="31"/>
      <c r="AA23" s="31"/>
      <c r="AB23" s="31"/>
      <c r="AC23" s="31"/>
      <c r="AD23" s="31"/>
      <c r="AE23" s="31"/>
      <c r="AF23" s="31"/>
      <c r="AG23" s="31"/>
      <c r="AH23" s="31"/>
      <c r="AI23" s="31"/>
      <c r="AJ23" s="84"/>
      <c r="AK23" s="83" t="s">
        <v>59</v>
      </c>
      <c r="AL23" s="31"/>
      <c r="AM23" s="31"/>
      <c r="AN23" s="31"/>
      <c r="AO23" s="31"/>
      <c r="AP23" s="31"/>
      <c r="AQ23" s="31"/>
      <c r="AR23" s="84"/>
      <c r="AS23" s="83" t="s">
        <v>60</v>
      </c>
      <c r="AT23" s="31"/>
      <c r="AU23" s="31"/>
      <c r="AV23" s="31"/>
      <c r="AW23" s="31"/>
      <c r="AX23" s="31"/>
      <c r="AY23" s="84"/>
      <c r="AZ23" s="77" t="s">
        <v>55</v>
      </c>
      <c r="BA23" s="78"/>
      <c r="BB23" s="78"/>
      <c r="BC23" s="79"/>
      <c r="BD23" s="22">
        <v>40299</v>
      </c>
      <c r="BE23" s="23"/>
      <c r="BF23" s="23"/>
      <c r="BG23" s="43" t="s">
        <v>41</v>
      </c>
      <c r="BH23" s="23"/>
      <c r="BI23" s="44">
        <v>40544</v>
      </c>
      <c r="BJ23" s="23"/>
      <c r="BK23" s="45"/>
      <c r="BL23" s="1"/>
      <c r="BM23" s="1"/>
      <c r="BN23" s="19">
        <f ca="1">IF(BD23="","",IF(BI23="",NOW(),BI23))</f>
        <v>40544</v>
      </c>
      <c r="BO23" s="20"/>
      <c r="BP23" s="21">
        <f ca="1">IF(BN23="","",DATEDIF(BD23,BN23,"M")+1)</f>
        <v>9</v>
      </c>
      <c r="BQ23" s="20"/>
      <c r="BR23" s="20"/>
      <c r="BS23" s="1"/>
      <c r="BT23" s="1"/>
      <c r="BU23" s="1"/>
      <c r="BV23" s="1"/>
      <c r="BW23" s="1"/>
      <c r="BX23" s="1"/>
      <c r="BY23" s="1"/>
      <c r="BZ23" s="1"/>
      <c r="CA23" s="1"/>
      <c r="CB23" s="1"/>
      <c r="CC23" s="1"/>
      <c r="CD23" s="1"/>
      <c r="CE23" s="1"/>
      <c r="CF23" s="1"/>
      <c r="CG23" s="1"/>
      <c r="CH23" s="1"/>
      <c r="CI23" s="1"/>
      <c r="CJ23" s="1"/>
      <c r="CK23" s="1"/>
      <c r="CL23" s="1"/>
      <c r="CM23" s="1"/>
      <c r="CN23" s="1"/>
      <c r="CO23" s="1"/>
      <c r="CP23" s="1"/>
      <c r="CQ23" s="1"/>
    </row>
    <row r="24" spans="1:95" ht="15.75" customHeight="1">
      <c r="A24" s="86"/>
      <c r="B24" s="20"/>
      <c r="C24" s="81"/>
      <c r="D24" s="80"/>
      <c r="E24" s="20"/>
      <c r="F24" s="20"/>
      <c r="G24" s="20"/>
      <c r="H24" s="20"/>
      <c r="I24" s="20"/>
      <c r="J24" s="20"/>
      <c r="K24" s="20"/>
      <c r="L24" s="20"/>
      <c r="M24" s="20"/>
      <c r="N24" s="81"/>
      <c r="O24" s="80"/>
      <c r="P24" s="20"/>
      <c r="Q24" s="20"/>
      <c r="R24" s="20"/>
      <c r="S24" s="20"/>
      <c r="T24" s="20"/>
      <c r="U24" s="20"/>
      <c r="V24" s="90"/>
      <c r="W24" s="100" t="s">
        <v>42</v>
      </c>
      <c r="X24" s="99"/>
      <c r="Y24" s="98" t="s">
        <v>43</v>
      </c>
      <c r="Z24" s="99"/>
      <c r="AA24" s="98" t="s">
        <v>44</v>
      </c>
      <c r="AB24" s="99"/>
      <c r="AC24" s="98" t="s">
        <v>45</v>
      </c>
      <c r="AD24" s="99"/>
      <c r="AE24" s="98" t="s">
        <v>46</v>
      </c>
      <c r="AF24" s="99"/>
      <c r="AG24" s="98" t="s">
        <v>47</v>
      </c>
      <c r="AH24" s="99"/>
      <c r="AI24" s="98" t="s">
        <v>48</v>
      </c>
      <c r="AJ24" s="99"/>
      <c r="AK24" s="80"/>
      <c r="AL24" s="20"/>
      <c r="AM24" s="20"/>
      <c r="AN24" s="20"/>
      <c r="AO24" s="20"/>
      <c r="AP24" s="20"/>
      <c r="AQ24" s="20"/>
      <c r="AR24" s="81"/>
      <c r="AS24" s="80"/>
      <c r="AT24" s="20"/>
      <c r="AU24" s="20"/>
      <c r="AV24" s="20"/>
      <c r="AW24" s="20"/>
      <c r="AX24" s="20"/>
      <c r="AY24" s="81"/>
      <c r="AZ24" s="80"/>
      <c r="BA24" s="20"/>
      <c r="BB24" s="20"/>
      <c r="BC24" s="81"/>
      <c r="BD24" s="24" t="s">
        <v>49</v>
      </c>
      <c r="BE24" s="20"/>
      <c r="BF24" s="20"/>
      <c r="BG24" s="20"/>
      <c r="BH24" s="20"/>
      <c r="BI24" s="46">
        <f ca="1">BP23</f>
        <v>9</v>
      </c>
      <c r="BJ24" s="47"/>
      <c r="BK24" s="48"/>
      <c r="BL24" s="1"/>
      <c r="BM24" s="1"/>
      <c r="BN24" s="7"/>
      <c r="BO24" s="7"/>
      <c r="BP24" s="2"/>
      <c r="BQ24" s="2"/>
      <c r="BR24" s="2"/>
      <c r="BS24" s="1"/>
      <c r="BT24" s="1"/>
      <c r="BU24" s="1"/>
      <c r="BV24" s="1"/>
      <c r="BW24" s="1"/>
      <c r="BX24" s="1"/>
      <c r="BY24" s="1"/>
      <c r="BZ24" s="1"/>
      <c r="CA24" s="1"/>
      <c r="CB24" s="1"/>
      <c r="CC24" s="1"/>
      <c r="CD24" s="1"/>
      <c r="CE24" s="1"/>
      <c r="CF24" s="1"/>
      <c r="CG24" s="1"/>
      <c r="CH24" s="1"/>
      <c r="CI24" s="1"/>
      <c r="CJ24" s="1"/>
      <c r="CK24" s="1"/>
      <c r="CL24" s="1"/>
      <c r="CM24" s="1"/>
      <c r="CN24" s="1"/>
      <c r="CO24" s="1"/>
      <c r="CP24" s="1"/>
      <c r="CQ24" s="1"/>
    </row>
    <row r="25" spans="1:95" ht="13.5" customHeight="1">
      <c r="A25" s="87"/>
      <c r="B25" s="26"/>
      <c r="C25" s="82"/>
      <c r="D25" s="25"/>
      <c r="E25" s="26"/>
      <c r="F25" s="26"/>
      <c r="G25" s="26"/>
      <c r="H25" s="26"/>
      <c r="I25" s="26"/>
      <c r="J25" s="26"/>
      <c r="K25" s="26"/>
      <c r="L25" s="26"/>
      <c r="M25" s="26"/>
      <c r="N25" s="82"/>
      <c r="O25" s="25"/>
      <c r="P25" s="26"/>
      <c r="Q25" s="26"/>
      <c r="R25" s="26"/>
      <c r="S25" s="26"/>
      <c r="T25" s="26"/>
      <c r="U25" s="26"/>
      <c r="V25" s="91"/>
      <c r="W25" s="93" t="s">
        <v>50</v>
      </c>
      <c r="X25" s="94"/>
      <c r="Y25" s="95" t="s">
        <v>50</v>
      </c>
      <c r="Z25" s="94"/>
      <c r="AA25" s="95" t="s">
        <v>50</v>
      </c>
      <c r="AB25" s="94"/>
      <c r="AC25" s="95" t="s">
        <v>50</v>
      </c>
      <c r="AD25" s="94"/>
      <c r="AE25" s="95" t="s">
        <v>50</v>
      </c>
      <c r="AF25" s="94"/>
      <c r="AG25" s="95" t="s">
        <v>50</v>
      </c>
      <c r="AH25" s="94"/>
      <c r="AI25" s="95" t="s">
        <v>50</v>
      </c>
      <c r="AJ25" s="94"/>
      <c r="AK25" s="25"/>
      <c r="AL25" s="26"/>
      <c r="AM25" s="26"/>
      <c r="AN25" s="26"/>
      <c r="AO25" s="26"/>
      <c r="AP25" s="26"/>
      <c r="AQ25" s="26"/>
      <c r="AR25" s="82"/>
      <c r="AS25" s="25"/>
      <c r="AT25" s="26"/>
      <c r="AU25" s="26"/>
      <c r="AV25" s="26"/>
      <c r="AW25" s="26"/>
      <c r="AX25" s="26"/>
      <c r="AY25" s="82"/>
      <c r="AZ25" s="25"/>
      <c r="BA25" s="26"/>
      <c r="BB25" s="26"/>
      <c r="BC25" s="82"/>
      <c r="BD25" s="25"/>
      <c r="BE25" s="26"/>
      <c r="BF25" s="26"/>
      <c r="BG25" s="26"/>
      <c r="BH25" s="26"/>
      <c r="BI25" s="49"/>
      <c r="BJ25" s="26"/>
      <c r="BK25" s="50"/>
      <c r="BL25" s="1"/>
      <c r="BM25" s="1"/>
      <c r="BN25" s="7"/>
      <c r="BO25" s="7"/>
      <c r="BP25" s="2"/>
      <c r="BQ25" s="2"/>
      <c r="BR25" s="2"/>
      <c r="BS25" s="1"/>
      <c r="BT25" s="1"/>
      <c r="BU25" s="1"/>
      <c r="BV25" s="1"/>
      <c r="BW25" s="1"/>
      <c r="BX25" s="1"/>
      <c r="BY25" s="1"/>
      <c r="BZ25" s="1"/>
      <c r="CA25" s="1"/>
      <c r="CB25" s="1"/>
      <c r="CC25" s="1"/>
      <c r="CD25" s="1"/>
      <c r="CE25" s="1"/>
      <c r="CF25" s="1"/>
      <c r="CG25" s="1"/>
      <c r="CH25" s="1"/>
      <c r="CI25" s="1"/>
      <c r="CJ25" s="1"/>
      <c r="CK25" s="1"/>
      <c r="CL25" s="1"/>
      <c r="CM25" s="1"/>
      <c r="CN25" s="1"/>
      <c r="CO25" s="1"/>
      <c r="CP25" s="1"/>
      <c r="CQ25" s="1"/>
    </row>
    <row r="26" spans="1:95" ht="59.25" customHeight="1">
      <c r="A26" s="85" t="s">
        <v>62</v>
      </c>
      <c r="B26" s="31"/>
      <c r="C26" s="84"/>
      <c r="D26" s="88" t="s">
        <v>66</v>
      </c>
      <c r="E26" s="78"/>
      <c r="F26" s="78"/>
      <c r="G26" s="78"/>
      <c r="H26" s="78"/>
      <c r="I26" s="78"/>
      <c r="J26" s="78"/>
      <c r="K26" s="78"/>
      <c r="L26" s="78"/>
      <c r="M26" s="78"/>
      <c r="N26" s="79"/>
      <c r="O26" s="83" t="s">
        <v>64</v>
      </c>
      <c r="P26" s="31"/>
      <c r="Q26" s="31"/>
      <c r="R26" s="31"/>
      <c r="S26" s="31"/>
      <c r="T26" s="31"/>
      <c r="U26" s="31"/>
      <c r="V26" s="89"/>
      <c r="W26" s="92" t="s">
        <v>67</v>
      </c>
      <c r="X26" s="31"/>
      <c r="Y26" s="31"/>
      <c r="Z26" s="31"/>
      <c r="AA26" s="31"/>
      <c r="AB26" s="31"/>
      <c r="AC26" s="31"/>
      <c r="AD26" s="31"/>
      <c r="AE26" s="31"/>
      <c r="AF26" s="31"/>
      <c r="AG26" s="31"/>
      <c r="AH26" s="31"/>
      <c r="AI26" s="31"/>
      <c r="AJ26" s="84"/>
      <c r="AK26" s="83" t="s">
        <v>66</v>
      </c>
      <c r="AL26" s="31"/>
      <c r="AM26" s="31"/>
      <c r="AN26" s="31"/>
      <c r="AO26" s="31"/>
      <c r="AP26" s="31"/>
      <c r="AQ26" s="31"/>
      <c r="AR26" s="84"/>
      <c r="AS26" s="83" t="s">
        <v>68</v>
      </c>
      <c r="AT26" s="31"/>
      <c r="AU26" s="31"/>
      <c r="AV26" s="31"/>
      <c r="AW26" s="31"/>
      <c r="AX26" s="31"/>
      <c r="AY26" s="84"/>
      <c r="AZ26" s="77" t="s">
        <v>55</v>
      </c>
      <c r="BA26" s="78"/>
      <c r="BB26" s="78"/>
      <c r="BC26" s="79"/>
      <c r="BD26" s="22">
        <v>39600</v>
      </c>
      <c r="BE26" s="23"/>
      <c r="BF26" s="23"/>
      <c r="BG26" s="43" t="s">
        <v>41</v>
      </c>
      <c r="BH26" s="23"/>
      <c r="BI26" s="44">
        <v>43647</v>
      </c>
      <c r="BJ26" s="23"/>
      <c r="BK26" s="45"/>
      <c r="BL26" s="1"/>
      <c r="BM26" s="1"/>
      <c r="BN26" s="19">
        <f ca="1">IF(BD26="","",IF(BI26="",NOW(),BI26))</f>
        <v>43647</v>
      </c>
      <c r="BO26" s="20"/>
      <c r="BP26" s="21">
        <f ca="1">IF(BN26="","",DATEDIF(BD26,BN26,"M")+1)</f>
        <v>134</v>
      </c>
      <c r="BQ26" s="20"/>
      <c r="BR26" s="20"/>
      <c r="BS26" s="1"/>
      <c r="BT26" s="1"/>
      <c r="BU26" s="1"/>
      <c r="BV26" s="1"/>
      <c r="BW26" s="1"/>
      <c r="BX26" s="1"/>
      <c r="BY26" s="1"/>
      <c r="BZ26" s="1"/>
      <c r="CA26" s="1"/>
      <c r="CB26" s="1"/>
      <c r="CC26" s="1"/>
      <c r="CD26" s="1"/>
      <c r="CE26" s="1"/>
      <c r="CF26" s="1"/>
      <c r="CG26" s="1"/>
      <c r="CH26" s="1"/>
      <c r="CI26" s="1"/>
      <c r="CJ26" s="1"/>
      <c r="CK26" s="1"/>
      <c r="CL26" s="1"/>
      <c r="CM26" s="1"/>
      <c r="CN26" s="1"/>
      <c r="CO26" s="1"/>
      <c r="CP26" s="1"/>
      <c r="CQ26" s="1"/>
    </row>
    <row r="27" spans="1:95" ht="15.75" customHeight="1">
      <c r="A27" s="86"/>
      <c r="B27" s="20"/>
      <c r="C27" s="81"/>
      <c r="D27" s="80"/>
      <c r="E27" s="20"/>
      <c r="F27" s="20"/>
      <c r="G27" s="20"/>
      <c r="H27" s="20"/>
      <c r="I27" s="20"/>
      <c r="J27" s="20"/>
      <c r="K27" s="20"/>
      <c r="L27" s="20"/>
      <c r="M27" s="20"/>
      <c r="N27" s="81"/>
      <c r="O27" s="80"/>
      <c r="P27" s="20"/>
      <c r="Q27" s="20"/>
      <c r="R27" s="20"/>
      <c r="S27" s="20"/>
      <c r="T27" s="20"/>
      <c r="U27" s="20"/>
      <c r="V27" s="90"/>
      <c r="W27" s="100" t="s">
        <v>42</v>
      </c>
      <c r="X27" s="99"/>
      <c r="Y27" s="98" t="s">
        <v>43</v>
      </c>
      <c r="Z27" s="99"/>
      <c r="AA27" s="98" t="s">
        <v>44</v>
      </c>
      <c r="AB27" s="99"/>
      <c r="AC27" s="98" t="s">
        <v>45</v>
      </c>
      <c r="AD27" s="99"/>
      <c r="AE27" s="98" t="s">
        <v>46</v>
      </c>
      <c r="AF27" s="99"/>
      <c r="AG27" s="98" t="s">
        <v>47</v>
      </c>
      <c r="AH27" s="99"/>
      <c r="AI27" s="98" t="s">
        <v>48</v>
      </c>
      <c r="AJ27" s="99"/>
      <c r="AK27" s="80"/>
      <c r="AL27" s="20"/>
      <c r="AM27" s="20"/>
      <c r="AN27" s="20"/>
      <c r="AO27" s="20"/>
      <c r="AP27" s="20"/>
      <c r="AQ27" s="20"/>
      <c r="AR27" s="81"/>
      <c r="AS27" s="80"/>
      <c r="AT27" s="20"/>
      <c r="AU27" s="20"/>
      <c r="AV27" s="20"/>
      <c r="AW27" s="20"/>
      <c r="AX27" s="20"/>
      <c r="AY27" s="81"/>
      <c r="AZ27" s="80"/>
      <c r="BA27" s="20"/>
      <c r="BB27" s="20"/>
      <c r="BC27" s="81"/>
      <c r="BD27" s="24" t="s">
        <v>49</v>
      </c>
      <c r="BE27" s="20"/>
      <c r="BF27" s="20"/>
      <c r="BG27" s="20"/>
      <c r="BH27" s="20"/>
      <c r="BI27" s="46">
        <f ca="1">BP26</f>
        <v>134</v>
      </c>
      <c r="BJ27" s="47"/>
      <c r="BK27" s="48"/>
      <c r="BL27" s="1"/>
      <c r="BM27" s="1"/>
      <c r="BN27" s="7"/>
      <c r="BO27" s="7"/>
      <c r="BP27" s="2"/>
      <c r="BQ27" s="2"/>
      <c r="BR27" s="2"/>
      <c r="BS27" s="1"/>
      <c r="BT27" s="1"/>
      <c r="BU27" s="1"/>
      <c r="BV27" s="1"/>
      <c r="BW27" s="1"/>
      <c r="BX27" s="1"/>
      <c r="BY27" s="1"/>
      <c r="BZ27" s="1"/>
      <c r="CA27" s="1"/>
      <c r="CB27" s="1"/>
      <c r="CC27" s="1"/>
      <c r="CD27" s="1"/>
      <c r="CE27" s="1"/>
      <c r="CF27" s="1"/>
      <c r="CG27" s="1"/>
      <c r="CH27" s="1"/>
      <c r="CI27" s="1"/>
      <c r="CJ27" s="1"/>
      <c r="CK27" s="1"/>
      <c r="CL27" s="1"/>
      <c r="CM27" s="1"/>
      <c r="CN27" s="1"/>
      <c r="CO27" s="1"/>
      <c r="CP27" s="1"/>
      <c r="CQ27" s="1"/>
    </row>
    <row r="28" spans="1:95" ht="13.5" customHeight="1">
      <c r="A28" s="87"/>
      <c r="B28" s="26"/>
      <c r="C28" s="82"/>
      <c r="D28" s="25"/>
      <c r="E28" s="26"/>
      <c r="F28" s="26"/>
      <c r="G28" s="26"/>
      <c r="H28" s="26"/>
      <c r="I28" s="26"/>
      <c r="J28" s="26"/>
      <c r="K28" s="26"/>
      <c r="L28" s="26"/>
      <c r="M28" s="26"/>
      <c r="N28" s="82"/>
      <c r="O28" s="25"/>
      <c r="P28" s="26"/>
      <c r="Q28" s="26"/>
      <c r="R28" s="26"/>
      <c r="S28" s="26"/>
      <c r="T28" s="26"/>
      <c r="U28" s="26"/>
      <c r="V28" s="91"/>
      <c r="W28" s="93" t="s">
        <v>50</v>
      </c>
      <c r="X28" s="94"/>
      <c r="Y28" s="93" t="s">
        <v>50</v>
      </c>
      <c r="Z28" s="94"/>
      <c r="AA28" s="93" t="s">
        <v>50</v>
      </c>
      <c r="AB28" s="94"/>
      <c r="AC28" s="93" t="s">
        <v>50</v>
      </c>
      <c r="AD28" s="94"/>
      <c r="AE28" s="93" t="s">
        <v>50</v>
      </c>
      <c r="AF28" s="94"/>
      <c r="AG28" s="93" t="s">
        <v>50</v>
      </c>
      <c r="AH28" s="94"/>
      <c r="AI28" s="93" t="s">
        <v>50</v>
      </c>
      <c r="AJ28" s="94"/>
      <c r="AK28" s="25"/>
      <c r="AL28" s="26"/>
      <c r="AM28" s="26"/>
      <c r="AN28" s="26"/>
      <c r="AO28" s="26"/>
      <c r="AP28" s="26"/>
      <c r="AQ28" s="26"/>
      <c r="AR28" s="82"/>
      <c r="AS28" s="25"/>
      <c r="AT28" s="26"/>
      <c r="AU28" s="26"/>
      <c r="AV28" s="26"/>
      <c r="AW28" s="26"/>
      <c r="AX28" s="26"/>
      <c r="AY28" s="82"/>
      <c r="AZ28" s="25"/>
      <c r="BA28" s="26"/>
      <c r="BB28" s="26"/>
      <c r="BC28" s="82"/>
      <c r="BD28" s="25"/>
      <c r="BE28" s="26"/>
      <c r="BF28" s="26"/>
      <c r="BG28" s="26"/>
      <c r="BH28" s="26"/>
      <c r="BI28" s="49"/>
      <c r="BJ28" s="26"/>
      <c r="BK28" s="50"/>
      <c r="BL28" s="1"/>
      <c r="BM28" s="1"/>
      <c r="BN28" s="7"/>
      <c r="BO28" s="7"/>
      <c r="BP28" s="2"/>
      <c r="BQ28" s="2"/>
      <c r="BR28" s="2"/>
      <c r="BS28" s="1"/>
      <c r="BT28" s="1"/>
      <c r="BU28" s="1"/>
      <c r="BV28" s="1"/>
      <c r="BW28" s="1"/>
      <c r="BX28" s="1"/>
      <c r="BY28" s="1"/>
      <c r="BZ28" s="1"/>
      <c r="CA28" s="1"/>
      <c r="CB28" s="1"/>
      <c r="CC28" s="1"/>
      <c r="CD28" s="1"/>
      <c r="CE28" s="1"/>
      <c r="CF28" s="1"/>
      <c r="CG28" s="1"/>
      <c r="CH28" s="1"/>
      <c r="CI28" s="1"/>
      <c r="CJ28" s="1"/>
      <c r="CK28" s="1"/>
      <c r="CL28" s="1"/>
      <c r="CM28" s="1"/>
      <c r="CN28" s="1"/>
      <c r="CO28" s="1"/>
      <c r="CP28" s="1"/>
      <c r="CQ28" s="1"/>
    </row>
    <row r="29" spans="1:95" ht="48.75" customHeight="1">
      <c r="A29" s="85" t="s">
        <v>69</v>
      </c>
      <c r="B29" s="31"/>
      <c r="C29" s="84"/>
      <c r="D29" s="83" t="s">
        <v>70</v>
      </c>
      <c r="E29" s="31"/>
      <c r="F29" s="31"/>
      <c r="G29" s="31"/>
      <c r="H29" s="31"/>
      <c r="I29" s="31"/>
      <c r="J29" s="31"/>
      <c r="K29" s="31"/>
      <c r="L29" s="31"/>
      <c r="M29" s="31"/>
      <c r="N29" s="84"/>
      <c r="O29" s="83" t="s">
        <v>71</v>
      </c>
      <c r="P29" s="31"/>
      <c r="Q29" s="31"/>
      <c r="R29" s="31"/>
      <c r="S29" s="31"/>
      <c r="T29" s="31"/>
      <c r="U29" s="31"/>
      <c r="V29" s="89"/>
      <c r="W29" s="92" t="s">
        <v>72</v>
      </c>
      <c r="X29" s="31"/>
      <c r="Y29" s="31"/>
      <c r="Z29" s="31"/>
      <c r="AA29" s="31"/>
      <c r="AB29" s="31"/>
      <c r="AC29" s="31"/>
      <c r="AD29" s="31"/>
      <c r="AE29" s="31"/>
      <c r="AF29" s="31"/>
      <c r="AG29" s="31"/>
      <c r="AH29" s="31"/>
      <c r="AI29" s="31"/>
      <c r="AJ29" s="84"/>
      <c r="AK29" s="83" t="s">
        <v>59</v>
      </c>
      <c r="AL29" s="31"/>
      <c r="AM29" s="31"/>
      <c r="AN29" s="31"/>
      <c r="AO29" s="31"/>
      <c r="AP29" s="31"/>
      <c r="AQ29" s="31"/>
      <c r="AR29" s="84"/>
      <c r="AS29" s="83" t="s">
        <v>60</v>
      </c>
      <c r="AT29" s="31"/>
      <c r="AU29" s="31"/>
      <c r="AV29" s="31"/>
      <c r="AW29" s="31"/>
      <c r="AX29" s="31"/>
      <c r="AY29" s="84"/>
      <c r="AZ29" s="77" t="s">
        <v>73</v>
      </c>
      <c r="BA29" s="78"/>
      <c r="BB29" s="78"/>
      <c r="BC29" s="79"/>
      <c r="BD29" s="22">
        <v>43466</v>
      </c>
      <c r="BE29" s="23"/>
      <c r="BF29" s="23"/>
      <c r="BG29" s="43" t="s">
        <v>41</v>
      </c>
      <c r="BH29" s="23"/>
      <c r="BI29" s="44">
        <v>43921</v>
      </c>
      <c r="BJ29" s="23"/>
      <c r="BK29" s="45"/>
      <c r="BL29" s="1"/>
      <c r="BM29" s="1"/>
      <c r="BN29" s="19">
        <f ca="1">IF(BD29="","",IF(BI29="",NOW(),BI29))</f>
        <v>43921</v>
      </c>
      <c r="BO29" s="20"/>
      <c r="BP29" s="21">
        <f ca="1">IF(BN29="","",DATEDIF(BD29,BN29,"M")+1)</f>
        <v>15</v>
      </c>
      <c r="BQ29" s="20"/>
      <c r="BR29" s="20"/>
      <c r="BS29" s="1"/>
      <c r="BT29" s="1"/>
      <c r="BU29" s="1"/>
      <c r="BV29" s="1"/>
      <c r="BW29" s="1"/>
      <c r="BX29" s="1"/>
      <c r="BY29" s="1"/>
      <c r="BZ29" s="1"/>
      <c r="CA29" s="1"/>
      <c r="CB29" s="1"/>
      <c r="CC29" s="1"/>
      <c r="CD29" s="1"/>
      <c r="CE29" s="1"/>
      <c r="CF29" s="1"/>
      <c r="CG29" s="1"/>
      <c r="CH29" s="1"/>
      <c r="CI29" s="1"/>
      <c r="CJ29" s="1"/>
      <c r="CK29" s="1"/>
      <c r="CL29" s="1"/>
      <c r="CM29" s="1"/>
      <c r="CN29" s="1"/>
      <c r="CO29" s="1"/>
      <c r="CP29" s="1"/>
      <c r="CQ29" s="1"/>
    </row>
    <row r="30" spans="1:95" ht="15.75" customHeight="1">
      <c r="A30" s="86"/>
      <c r="B30" s="20"/>
      <c r="C30" s="81"/>
      <c r="D30" s="80"/>
      <c r="E30" s="20"/>
      <c r="F30" s="20"/>
      <c r="G30" s="20"/>
      <c r="H30" s="20"/>
      <c r="I30" s="20"/>
      <c r="J30" s="20"/>
      <c r="K30" s="20"/>
      <c r="L30" s="20"/>
      <c r="M30" s="20"/>
      <c r="N30" s="81"/>
      <c r="O30" s="80"/>
      <c r="P30" s="20"/>
      <c r="Q30" s="20"/>
      <c r="R30" s="20"/>
      <c r="S30" s="20"/>
      <c r="T30" s="20"/>
      <c r="U30" s="20"/>
      <c r="V30" s="90"/>
      <c r="W30" s="100" t="s">
        <v>42</v>
      </c>
      <c r="X30" s="99"/>
      <c r="Y30" s="98" t="s">
        <v>43</v>
      </c>
      <c r="Z30" s="99"/>
      <c r="AA30" s="98" t="s">
        <v>44</v>
      </c>
      <c r="AB30" s="99"/>
      <c r="AC30" s="98" t="s">
        <v>45</v>
      </c>
      <c r="AD30" s="99"/>
      <c r="AE30" s="98" t="s">
        <v>46</v>
      </c>
      <c r="AF30" s="99"/>
      <c r="AG30" s="98" t="s">
        <v>47</v>
      </c>
      <c r="AH30" s="99"/>
      <c r="AI30" s="98" t="s">
        <v>48</v>
      </c>
      <c r="AJ30" s="99"/>
      <c r="AK30" s="80"/>
      <c r="AL30" s="20"/>
      <c r="AM30" s="20"/>
      <c r="AN30" s="20"/>
      <c r="AO30" s="20"/>
      <c r="AP30" s="20"/>
      <c r="AQ30" s="20"/>
      <c r="AR30" s="81"/>
      <c r="AS30" s="80"/>
      <c r="AT30" s="20"/>
      <c r="AU30" s="20"/>
      <c r="AV30" s="20"/>
      <c r="AW30" s="20"/>
      <c r="AX30" s="20"/>
      <c r="AY30" s="81"/>
      <c r="AZ30" s="80"/>
      <c r="BA30" s="20"/>
      <c r="BB30" s="20"/>
      <c r="BC30" s="81"/>
      <c r="BD30" s="24" t="s">
        <v>49</v>
      </c>
      <c r="BE30" s="20"/>
      <c r="BF30" s="20"/>
      <c r="BG30" s="20"/>
      <c r="BH30" s="20"/>
      <c r="BI30" s="46">
        <f ca="1">BP29</f>
        <v>15</v>
      </c>
      <c r="BJ30" s="47"/>
      <c r="BK30" s="48"/>
      <c r="BL30" s="1"/>
      <c r="BM30" s="1"/>
      <c r="BN30" s="7"/>
      <c r="BO30" s="7"/>
      <c r="BP30" s="2"/>
      <c r="BQ30" s="2"/>
      <c r="BR30" s="2"/>
      <c r="BS30" s="1"/>
      <c r="BT30" s="1"/>
      <c r="BU30" s="1"/>
      <c r="BV30" s="1"/>
      <c r="BW30" s="1"/>
      <c r="BX30" s="1"/>
      <c r="BY30" s="1"/>
      <c r="BZ30" s="1"/>
      <c r="CA30" s="1"/>
      <c r="CB30" s="1"/>
      <c r="CC30" s="1"/>
      <c r="CD30" s="1"/>
      <c r="CE30" s="1"/>
      <c r="CF30" s="1"/>
      <c r="CG30" s="1"/>
      <c r="CH30" s="1"/>
      <c r="CI30" s="1"/>
      <c r="CJ30" s="1"/>
      <c r="CK30" s="1"/>
      <c r="CL30" s="1"/>
      <c r="CM30" s="1"/>
      <c r="CN30" s="1"/>
      <c r="CO30" s="1"/>
      <c r="CP30" s="1"/>
      <c r="CQ30" s="1"/>
    </row>
    <row r="31" spans="1:95" ht="13.5" customHeight="1">
      <c r="A31" s="87"/>
      <c r="B31" s="26"/>
      <c r="C31" s="82"/>
      <c r="D31" s="25"/>
      <c r="E31" s="26"/>
      <c r="F31" s="26"/>
      <c r="G31" s="26"/>
      <c r="H31" s="26"/>
      <c r="I31" s="26"/>
      <c r="J31" s="26"/>
      <c r="K31" s="26"/>
      <c r="L31" s="26"/>
      <c r="M31" s="26"/>
      <c r="N31" s="82"/>
      <c r="O31" s="25"/>
      <c r="P31" s="26"/>
      <c r="Q31" s="26"/>
      <c r="R31" s="26"/>
      <c r="S31" s="26"/>
      <c r="T31" s="26"/>
      <c r="U31" s="26"/>
      <c r="V31" s="91"/>
      <c r="W31" s="93" t="s">
        <v>50</v>
      </c>
      <c r="X31" s="94"/>
      <c r="Y31" s="93" t="s">
        <v>50</v>
      </c>
      <c r="Z31" s="94"/>
      <c r="AA31" s="93" t="s">
        <v>50</v>
      </c>
      <c r="AB31" s="94"/>
      <c r="AC31" s="93" t="s">
        <v>50</v>
      </c>
      <c r="AD31" s="94"/>
      <c r="AE31" s="93" t="s">
        <v>50</v>
      </c>
      <c r="AF31" s="94"/>
      <c r="AG31" s="93" t="s">
        <v>50</v>
      </c>
      <c r="AH31" s="94"/>
      <c r="AI31" s="93" t="s">
        <v>50</v>
      </c>
      <c r="AJ31" s="94"/>
      <c r="AK31" s="25"/>
      <c r="AL31" s="26"/>
      <c r="AM31" s="26"/>
      <c r="AN31" s="26"/>
      <c r="AO31" s="26"/>
      <c r="AP31" s="26"/>
      <c r="AQ31" s="26"/>
      <c r="AR31" s="82"/>
      <c r="AS31" s="25"/>
      <c r="AT31" s="26"/>
      <c r="AU31" s="26"/>
      <c r="AV31" s="26"/>
      <c r="AW31" s="26"/>
      <c r="AX31" s="26"/>
      <c r="AY31" s="82"/>
      <c r="AZ31" s="25"/>
      <c r="BA31" s="26"/>
      <c r="BB31" s="26"/>
      <c r="BC31" s="82"/>
      <c r="BD31" s="25"/>
      <c r="BE31" s="26"/>
      <c r="BF31" s="26"/>
      <c r="BG31" s="26"/>
      <c r="BH31" s="26"/>
      <c r="BI31" s="49"/>
      <c r="BJ31" s="26"/>
      <c r="BK31" s="50"/>
      <c r="BL31" s="1"/>
      <c r="BM31" s="1"/>
      <c r="BN31" s="7"/>
      <c r="BO31" s="7"/>
      <c r="BP31" s="2"/>
      <c r="BQ31" s="2"/>
      <c r="BR31" s="2"/>
      <c r="BS31" s="1"/>
      <c r="BT31" s="1"/>
      <c r="BU31" s="1"/>
      <c r="BV31" s="1"/>
      <c r="BW31" s="1"/>
      <c r="BX31" s="1"/>
      <c r="BY31" s="1"/>
      <c r="BZ31" s="1"/>
      <c r="CA31" s="1"/>
      <c r="CB31" s="1"/>
      <c r="CC31" s="1"/>
      <c r="CD31" s="1"/>
      <c r="CE31" s="1"/>
      <c r="CF31" s="1"/>
      <c r="CG31" s="1"/>
      <c r="CH31" s="1"/>
      <c r="CI31" s="1"/>
      <c r="CJ31" s="1"/>
      <c r="CK31" s="1"/>
      <c r="CL31" s="1"/>
      <c r="CM31" s="1"/>
      <c r="CN31" s="1"/>
      <c r="CO31" s="1"/>
      <c r="CP31" s="1"/>
      <c r="CQ31" s="1"/>
    </row>
    <row r="32" spans="1:95" ht="46.5" customHeight="1">
      <c r="A32" s="85" t="s">
        <v>75</v>
      </c>
      <c r="B32" s="31"/>
      <c r="C32" s="84"/>
      <c r="D32" s="83" t="s">
        <v>88</v>
      </c>
      <c r="E32" s="31"/>
      <c r="F32" s="31"/>
      <c r="G32" s="31"/>
      <c r="H32" s="31"/>
      <c r="I32" s="31"/>
      <c r="J32" s="31"/>
      <c r="K32" s="31"/>
      <c r="L32" s="31"/>
      <c r="M32" s="31"/>
      <c r="N32" s="84"/>
      <c r="O32" s="83"/>
      <c r="P32" s="31"/>
      <c r="Q32" s="31"/>
      <c r="R32" s="31"/>
      <c r="S32" s="31"/>
      <c r="T32" s="31"/>
      <c r="U32" s="31"/>
      <c r="V32" s="89"/>
      <c r="W32" s="92" t="s">
        <v>77</v>
      </c>
      <c r="X32" s="31"/>
      <c r="Y32" s="31"/>
      <c r="Z32" s="31"/>
      <c r="AA32" s="31"/>
      <c r="AB32" s="31"/>
      <c r="AC32" s="31"/>
      <c r="AD32" s="31"/>
      <c r="AE32" s="31"/>
      <c r="AF32" s="31"/>
      <c r="AG32" s="31"/>
      <c r="AH32" s="31"/>
      <c r="AI32" s="31"/>
      <c r="AJ32" s="84"/>
      <c r="AK32" s="83" t="s">
        <v>79</v>
      </c>
      <c r="AL32" s="31"/>
      <c r="AM32" s="31"/>
      <c r="AN32" s="31"/>
      <c r="AO32" s="31"/>
      <c r="AP32" s="31"/>
      <c r="AQ32" s="31"/>
      <c r="AR32" s="84"/>
      <c r="AS32" s="83" t="s">
        <v>80</v>
      </c>
      <c r="AT32" s="31"/>
      <c r="AU32" s="31"/>
      <c r="AV32" s="31"/>
      <c r="AW32" s="31"/>
      <c r="AX32" s="31"/>
      <c r="AY32" s="84"/>
      <c r="AZ32" s="77" t="s">
        <v>81</v>
      </c>
      <c r="BA32" s="78"/>
      <c r="BB32" s="78"/>
      <c r="BC32" s="79"/>
      <c r="BD32" s="22">
        <v>43941</v>
      </c>
      <c r="BE32" s="23"/>
      <c r="BF32" s="23"/>
      <c r="BG32" s="43" t="s">
        <v>41</v>
      </c>
      <c r="BH32" s="23"/>
      <c r="BI32" s="44">
        <v>44113</v>
      </c>
      <c r="BJ32" s="23"/>
      <c r="BK32" s="45"/>
      <c r="BL32" s="1"/>
      <c r="BM32" s="1"/>
      <c r="BN32" s="19">
        <f ca="1">IF(BD32="","",IF(BI32="",NOW(),BI32))</f>
        <v>44113</v>
      </c>
      <c r="BO32" s="20"/>
      <c r="BP32" s="21">
        <f ca="1">IF(BN32="","",DATEDIF(BD32,BN32,"M")+1)</f>
        <v>6</v>
      </c>
      <c r="BQ32" s="20"/>
      <c r="BR32" s="20"/>
      <c r="BS32" s="1"/>
      <c r="BT32" s="1"/>
      <c r="BU32" s="1"/>
      <c r="BV32" s="1"/>
      <c r="BW32" s="1"/>
      <c r="BX32" s="1"/>
      <c r="BY32" s="1"/>
      <c r="BZ32" s="1"/>
      <c r="CA32" s="1"/>
      <c r="CB32" s="1"/>
      <c r="CC32" s="1"/>
      <c r="CD32" s="1"/>
      <c r="CE32" s="1"/>
      <c r="CF32" s="1"/>
      <c r="CG32" s="1"/>
      <c r="CH32" s="1"/>
      <c r="CI32" s="1"/>
      <c r="CJ32" s="1"/>
      <c r="CK32" s="1"/>
      <c r="CL32" s="1"/>
      <c r="CM32" s="1"/>
      <c r="CN32" s="1"/>
      <c r="CO32" s="1"/>
      <c r="CP32" s="1"/>
      <c r="CQ32" s="1"/>
    </row>
    <row r="33" spans="1:95" ht="15.75" customHeight="1">
      <c r="A33" s="86"/>
      <c r="B33" s="20"/>
      <c r="C33" s="81"/>
      <c r="D33" s="80"/>
      <c r="E33" s="20"/>
      <c r="F33" s="20"/>
      <c r="G33" s="20"/>
      <c r="H33" s="20"/>
      <c r="I33" s="20"/>
      <c r="J33" s="20"/>
      <c r="K33" s="20"/>
      <c r="L33" s="20"/>
      <c r="M33" s="20"/>
      <c r="N33" s="81"/>
      <c r="O33" s="80"/>
      <c r="P33" s="20"/>
      <c r="Q33" s="20"/>
      <c r="R33" s="20"/>
      <c r="S33" s="20"/>
      <c r="T33" s="20"/>
      <c r="U33" s="20"/>
      <c r="V33" s="90"/>
      <c r="W33" s="100" t="s">
        <v>42</v>
      </c>
      <c r="X33" s="99"/>
      <c r="Y33" s="98" t="s">
        <v>43</v>
      </c>
      <c r="Z33" s="99"/>
      <c r="AA33" s="98" t="s">
        <v>44</v>
      </c>
      <c r="AB33" s="99"/>
      <c r="AC33" s="98" t="s">
        <v>45</v>
      </c>
      <c r="AD33" s="99"/>
      <c r="AE33" s="98" t="s">
        <v>46</v>
      </c>
      <c r="AF33" s="99"/>
      <c r="AG33" s="98" t="s">
        <v>47</v>
      </c>
      <c r="AH33" s="99"/>
      <c r="AI33" s="98" t="s">
        <v>48</v>
      </c>
      <c r="AJ33" s="99"/>
      <c r="AK33" s="80"/>
      <c r="AL33" s="20"/>
      <c r="AM33" s="20"/>
      <c r="AN33" s="20"/>
      <c r="AO33" s="20"/>
      <c r="AP33" s="20"/>
      <c r="AQ33" s="20"/>
      <c r="AR33" s="81"/>
      <c r="AS33" s="80"/>
      <c r="AT33" s="20"/>
      <c r="AU33" s="20"/>
      <c r="AV33" s="20"/>
      <c r="AW33" s="20"/>
      <c r="AX33" s="20"/>
      <c r="AY33" s="81"/>
      <c r="AZ33" s="80"/>
      <c r="BA33" s="20"/>
      <c r="BB33" s="20"/>
      <c r="BC33" s="81"/>
      <c r="BD33" s="24" t="s">
        <v>49</v>
      </c>
      <c r="BE33" s="20"/>
      <c r="BF33" s="20"/>
      <c r="BG33" s="20"/>
      <c r="BH33" s="20"/>
      <c r="BI33" s="46">
        <f ca="1">BP32</f>
        <v>6</v>
      </c>
      <c r="BJ33" s="47"/>
      <c r="BK33" s="48"/>
      <c r="BL33" s="1"/>
      <c r="BM33" s="1"/>
      <c r="BN33" s="7"/>
      <c r="BO33" s="7"/>
      <c r="BP33" s="2"/>
      <c r="BQ33" s="2"/>
      <c r="BR33" s="2"/>
      <c r="BS33" s="1"/>
      <c r="BT33" s="1"/>
      <c r="BU33" s="1"/>
      <c r="BV33" s="1"/>
      <c r="BW33" s="1"/>
      <c r="BX33" s="1"/>
      <c r="BY33" s="1"/>
      <c r="BZ33" s="1"/>
      <c r="CA33" s="1"/>
      <c r="CB33" s="1"/>
      <c r="CC33" s="1"/>
      <c r="CD33" s="1"/>
      <c r="CE33" s="1"/>
      <c r="CF33" s="1"/>
      <c r="CG33" s="1"/>
      <c r="CH33" s="1"/>
      <c r="CI33" s="1"/>
      <c r="CJ33" s="1"/>
      <c r="CK33" s="1"/>
      <c r="CL33" s="1"/>
      <c r="CM33" s="1"/>
      <c r="CN33" s="1"/>
      <c r="CO33" s="1"/>
      <c r="CP33" s="1"/>
      <c r="CQ33" s="1"/>
    </row>
    <row r="34" spans="1:95" ht="13.5" customHeight="1">
      <c r="A34" s="87"/>
      <c r="B34" s="26"/>
      <c r="C34" s="82"/>
      <c r="D34" s="25"/>
      <c r="E34" s="26"/>
      <c r="F34" s="26"/>
      <c r="G34" s="26"/>
      <c r="H34" s="26"/>
      <c r="I34" s="26"/>
      <c r="J34" s="26"/>
      <c r="K34" s="26"/>
      <c r="L34" s="26"/>
      <c r="M34" s="26"/>
      <c r="N34" s="82"/>
      <c r="O34" s="25"/>
      <c r="P34" s="26"/>
      <c r="Q34" s="26"/>
      <c r="R34" s="26"/>
      <c r="S34" s="26"/>
      <c r="T34" s="26"/>
      <c r="U34" s="26"/>
      <c r="V34" s="91"/>
      <c r="W34" s="93"/>
      <c r="X34" s="94"/>
      <c r="Y34" s="95"/>
      <c r="Z34" s="94"/>
      <c r="AA34" s="95"/>
      <c r="AB34" s="94"/>
      <c r="AC34" s="95"/>
      <c r="AD34" s="94"/>
      <c r="AE34" s="95"/>
      <c r="AF34" s="94"/>
      <c r="AG34" s="95"/>
      <c r="AH34" s="94"/>
      <c r="AI34" s="95"/>
      <c r="AJ34" s="94"/>
      <c r="AK34" s="25"/>
      <c r="AL34" s="26"/>
      <c r="AM34" s="26"/>
      <c r="AN34" s="26"/>
      <c r="AO34" s="26"/>
      <c r="AP34" s="26"/>
      <c r="AQ34" s="26"/>
      <c r="AR34" s="82"/>
      <c r="AS34" s="25"/>
      <c r="AT34" s="26"/>
      <c r="AU34" s="26"/>
      <c r="AV34" s="26"/>
      <c r="AW34" s="26"/>
      <c r="AX34" s="26"/>
      <c r="AY34" s="82"/>
      <c r="AZ34" s="25"/>
      <c r="BA34" s="26"/>
      <c r="BB34" s="26"/>
      <c r="BC34" s="82"/>
      <c r="BD34" s="25"/>
      <c r="BE34" s="26"/>
      <c r="BF34" s="26"/>
      <c r="BG34" s="26"/>
      <c r="BH34" s="26"/>
      <c r="BI34" s="49"/>
      <c r="BJ34" s="26"/>
      <c r="BK34" s="50"/>
      <c r="BL34" s="1"/>
      <c r="BM34" s="1"/>
      <c r="BN34" s="7"/>
      <c r="BO34" s="7"/>
      <c r="BP34" s="2"/>
      <c r="BQ34" s="2"/>
      <c r="BR34" s="2"/>
      <c r="BS34" s="1"/>
      <c r="BT34" s="1"/>
      <c r="BU34" s="1"/>
      <c r="BV34" s="1"/>
      <c r="BW34" s="1"/>
      <c r="BX34" s="1"/>
      <c r="BY34" s="1"/>
      <c r="BZ34" s="1"/>
      <c r="CA34" s="1"/>
      <c r="CB34" s="1"/>
      <c r="CC34" s="1"/>
      <c r="CD34" s="1"/>
      <c r="CE34" s="1"/>
      <c r="CF34" s="1"/>
      <c r="CG34" s="1"/>
      <c r="CH34" s="1"/>
      <c r="CI34" s="1"/>
      <c r="CJ34" s="1"/>
      <c r="CK34" s="1"/>
      <c r="CL34" s="1"/>
      <c r="CM34" s="1"/>
      <c r="CN34" s="1"/>
      <c r="CO34" s="1"/>
      <c r="CP34" s="1"/>
      <c r="CQ34" s="1"/>
    </row>
    <row r="35" spans="1:95" ht="46.5" customHeight="1">
      <c r="A35" s="85" t="s">
        <v>75</v>
      </c>
      <c r="B35" s="31"/>
      <c r="C35" s="84"/>
      <c r="D35" s="83" t="s">
        <v>89</v>
      </c>
      <c r="E35" s="31"/>
      <c r="F35" s="31"/>
      <c r="G35" s="31"/>
      <c r="H35" s="31"/>
      <c r="I35" s="31"/>
      <c r="J35" s="31"/>
      <c r="K35" s="31"/>
      <c r="L35" s="31"/>
      <c r="M35" s="31"/>
      <c r="N35" s="84"/>
      <c r="O35" s="83"/>
      <c r="P35" s="31"/>
      <c r="Q35" s="31"/>
      <c r="R35" s="31"/>
      <c r="S35" s="31"/>
      <c r="T35" s="31"/>
      <c r="U35" s="31"/>
      <c r="V35" s="89"/>
      <c r="W35" s="92" t="s">
        <v>78</v>
      </c>
      <c r="X35" s="31"/>
      <c r="Y35" s="31"/>
      <c r="Z35" s="31"/>
      <c r="AA35" s="31"/>
      <c r="AB35" s="31"/>
      <c r="AC35" s="31"/>
      <c r="AD35" s="31"/>
      <c r="AE35" s="31"/>
      <c r="AF35" s="31"/>
      <c r="AG35" s="31"/>
      <c r="AH35" s="31"/>
      <c r="AI35" s="31"/>
      <c r="AJ35" s="84"/>
      <c r="AK35" s="83"/>
      <c r="AL35" s="31"/>
      <c r="AM35" s="31"/>
      <c r="AN35" s="31"/>
      <c r="AO35" s="31"/>
      <c r="AP35" s="31"/>
      <c r="AQ35" s="31"/>
      <c r="AR35" s="84"/>
      <c r="AS35" s="83"/>
      <c r="AT35" s="31"/>
      <c r="AU35" s="31"/>
      <c r="AV35" s="31"/>
      <c r="AW35" s="31"/>
      <c r="AX35" s="31"/>
      <c r="AY35" s="84"/>
      <c r="AZ35" s="77" t="s">
        <v>81</v>
      </c>
      <c r="BA35" s="78"/>
      <c r="BB35" s="78"/>
      <c r="BC35" s="79"/>
      <c r="BD35" s="22">
        <v>43941</v>
      </c>
      <c r="BE35" s="23"/>
      <c r="BF35" s="23"/>
      <c r="BG35" s="43" t="s">
        <v>41</v>
      </c>
      <c r="BH35" s="23"/>
      <c r="BI35" s="44">
        <v>44286</v>
      </c>
      <c r="BJ35" s="23"/>
      <c r="BK35" s="45"/>
      <c r="BL35" s="1"/>
      <c r="BM35" s="1"/>
      <c r="BN35" s="19">
        <f ca="1">IF(BD35="","",IF(BI35="",NOW(),BI35))</f>
        <v>44286</v>
      </c>
      <c r="BO35" s="20"/>
      <c r="BP35" s="21">
        <f ca="1">IF(BN35="","",DATEDIF(BD35,BN35,"M")+1)</f>
        <v>12</v>
      </c>
      <c r="BQ35" s="20"/>
      <c r="BR35" s="20"/>
      <c r="BS35" s="1"/>
      <c r="BT35" s="1"/>
      <c r="BU35" s="1"/>
      <c r="BV35" s="1"/>
      <c r="BW35" s="1"/>
      <c r="BX35" s="1"/>
      <c r="BY35" s="1"/>
      <c r="BZ35" s="1"/>
      <c r="CA35" s="1"/>
      <c r="CB35" s="1"/>
      <c r="CC35" s="1"/>
      <c r="CD35" s="1"/>
      <c r="CE35" s="1"/>
      <c r="CF35" s="1"/>
      <c r="CG35" s="1"/>
      <c r="CH35" s="1"/>
      <c r="CI35" s="1"/>
      <c r="CJ35" s="1"/>
      <c r="CK35" s="1"/>
      <c r="CL35" s="1"/>
      <c r="CM35" s="1"/>
      <c r="CN35" s="1"/>
      <c r="CO35" s="1"/>
      <c r="CP35" s="1"/>
      <c r="CQ35" s="1"/>
    </row>
    <row r="36" spans="1:95" ht="15.75" customHeight="1">
      <c r="A36" s="86"/>
      <c r="B36" s="20"/>
      <c r="C36" s="81"/>
      <c r="D36" s="80"/>
      <c r="E36" s="20"/>
      <c r="F36" s="20"/>
      <c r="G36" s="20"/>
      <c r="H36" s="20"/>
      <c r="I36" s="20"/>
      <c r="J36" s="20"/>
      <c r="K36" s="20"/>
      <c r="L36" s="20"/>
      <c r="M36" s="20"/>
      <c r="N36" s="81"/>
      <c r="O36" s="80"/>
      <c r="P36" s="20"/>
      <c r="Q36" s="20"/>
      <c r="R36" s="20"/>
      <c r="S36" s="20"/>
      <c r="T36" s="20"/>
      <c r="U36" s="20"/>
      <c r="V36" s="90"/>
      <c r="W36" s="100" t="s">
        <v>42</v>
      </c>
      <c r="X36" s="99"/>
      <c r="Y36" s="98" t="s">
        <v>43</v>
      </c>
      <c r="Z36" s="99"/>
      <c r="AA36" s="98" t="s">
        <v>44</v>
      </c>
      <c r="AB36" s="99"/>
      <c r="AC36" s="98" t="s">
        <v>45</v>
      </c>
      <c r="AD36" s="99"/>
      <c r="AE36" s="98" t="s">
        <v>46</v>
      </c>
      <c r="AF36" s="99"/>
      <c r="AG36" s="98" t="s">
        <v>47</v>
      </c>
      <c r="AH36" s="99"/>
      <c r="AI36" s="98" t="s">
        <v>48</v>
      </c>
      <c r="AJ36" s="99"/>
      <c r="AK36" s="80"/>
      <c r="AL36" s="20"/>
      <c r="AM36" s="20"/>
      <c r="AN36" s="20"/>
      <c r="AO36" s="20"/>
      <c r="AP36" s="20"/>
      <c r="AQ36" s="20"/>
      <c r="AR36" s="81"/>
      <c r="AS36" s="80"/>
      <c r="AT36" s="20"/>
      <c r="AU36" s="20"/>
      <c r="AV36" s="20"/>
      <c r="AW36" s="20"/>
      <c r="AX36" s="20"/>
      <c r="AY36" s="81"/>
      <c r="AZ36" s="80"/>
      <c r="BA36" s="20"/>
      <c r="BB36" s="20"/>
      <c r="BC36" s="81"/>
      <c r="BD36" s="24" t="s">
        <v>49</v>
      </c>
      <c r="BE36" s="20"/>
      <c r="BF36" s="20"/>
      <c r="BG36" s="20"/>
      <c r="BH36" s="20"/>
      <c r="BI36" s="46">
        <f ca="1">BP35</f>
        <v>12</v>
      </c>
      <c r="BJ36" s="47"/>
      <c r="BK36" s="48"/>
      <c r="BL36" s="1"/>
      <c r="BM36" s="1"/>
      <c r="BN36" s="7"/>
      <c r="BO36" s="7"/>
      <c r="BP36" s="2"/>
      <c r="BQ36" s="2"/>
      <c r="BR36" s="2"/>
      <c r="BS36" s="1"/>
      <c r="BT36" s="1"/>
      <c r="BU36" s="1"/>
      <c r="BV36" s="1"/>
      <c r="BW36" s="1"/>
      <c r="BX36" s="1"/>
      <c r="BY36" s="1"/>
      <c r="BZ36" s="1"/>
      <c r="CA36" s="1"/>
      <c r="CB36" s="1"/>
      <c r="CC36" s="1"/>
      <c r="CD36" s="1"/>
      <c r="CE36" s="1"/>
      <c r="CF36" s="1"/>
      <c r="CG36" s="1"/>
      <c r="CH36" s="1"/>
      <c r="CI36" s="1"/>
      <c r="CJ36" s="1"/>
      <c r="CK36" s="1"/>
      <c r="CL36" s="1"/>
      <c r="CM36" s="1"/>
      <c r="CN36" s="1"/>
      <c r="CO36" s="1"/>
      <c r="CP36" s="1"/>
      <c r="CQ36" s="1"/>
    </row>
    <row r="37" spans="1:95" ht="13.5" customHeight="1">
      <c r="A37" s="87"/>
      <c r="B37" s="26"/>
      <c r="C37" s="82"/>
      <c r="D37" s="25"/>
      <c r="E37" s="26"/>
      <c r="F37" s="26"/>
      <c r="G37" s="26"/>
      <c r="H37" s="26"/>
      <c r="I37" s="26"/>
      <c r="J37" s="26"/>
      <c r="K37" s="26"/>
      <c r="L37" s="26"/>
      <c r="M37" s="26"/>
      <c r="N37" s="82"/>
      <c r="O37" s="25"/>
      <c r="P37" s="26"/>
      <c r="Q37" s="26"/>
      <c r="R37" s="26"/>
      <c r="S37" s="26"/>
      <c r="T37" s="26"/>
      <c r="U37" s="26"/>
      <c r="V37" s="91"/>
      <c r="W37" s="93" t="s">
        <v>76</v>
      </c>
      <c r="X37" s="94"/>
      <c r="Y37" s="96" t="s">
        <v>76</v>
      </c>
      <c r="Z37" s="97"/>
      <c r="AA37" s="96" t="s">
        <v>76</v>
      </c>
      <c r="AB37" s="97"/>
      <c r="AC37" s="96" t="s">
        <v>76</v>
      </c>
      <c r="AD37" s="97"/>
      <c r="AE37" s="96" t="s">
        <v>76</v>
      </c>
      <c r="AF37" s="97"/>
      <c r="AG37" s="96" t="s">
        <v>76</v>
      </c>
      <c r="AH37" s="97"/>
      <c r="AI37" s="96" t="s">
        <v>76</v>
      </c>
      <c r="AJ37" s="97"/>
      <c r="AK37" s="25"/>
      <c r="AL37" s="26"/>
      <c r="AM37" s="26"/>
      <c r="AN37" s="26"/>
      <c r="AO37" s="26"/>
      <c r="AP37" s="26"/>
      <c r="AQ37" s="26"/>
      <c r="AR37" s="82"/>
      <c r="AS37" s="25"/>
      <c r="AT37" s="26"/>
      <c r="AU37" s="26"/>
      <c r="AV37" s="26"/>
      <c r="AW37" s="26"/>
      <c r="AX37" s="26"/>
      <c r="AY37" s="82"/>
      <c r="AZ37" s="25"/>
      <c r="BA37" s="26"/>
      <c r="BB37" s="26"/>
      <c r="BC37" s="82"/>
      <c r="BD37" s="25"/>
      <c r="BE37" s="26"/>
      <c r="BF37" s="26"/>
      <c r="BG37" s="26"/>
      <c r="BH37" s="26"/>
      <c r="BI37" s="49"/>
      <c r="BJ37" s="26"/>
      <c r="BK37" s="50"/>
      <c r="BL37" s="1"/>
      <c r="BM37" s="1"/>
      <c r="BN37" s="7"/>
      <c r="BO37" s="7"/>
      <c r="BP37" s="2"/>
      <c r="BQ37" s="2"/>
      <c r="BR37" s="2"/>
      <c r="BS37" s="1"/>
      <c r="BT37" s="1"/>
      <c r="BU37" s="1"/>
      <c r="BV37" s="1"/>
      <c r="BW37" s="1"/>
      <c r="BX37" s="1"/>
      <c r="BY37" s="1"/>
      <c r="BZ37" s="1"/>
      <c r="CA37" s="1"/>
      <c r="CB37" s="1"/>
      <c r="CC37" s="1"/>
      <c r="CD37" s="1"/>
      <c r="CE37" s="1"/>
      <c r="CF37" s="1"/>
      <c r="CG37" s="1"/>
      <c r="CH37" s="1"/>
      <c r="CI37" s="1"/>
      <c r="CJ37" s="1"/>
      <c r="CK37" s="1"/>
      <c r="CL37" s="1"/>
      <c r="CM37" s="1"/>
      <c r="CN37" s="1"/>
      <c r="CO37" s="1"/>
      <c r="CP37" s="1"/>
      <c r="CQ37" s="1"/>
    </row>
    <row r="38" spans="1:95" ht="46.5" customHeight="1">
      <c r="A38" s="85"/>
      <c r="B38" s="31"/>
      <c r="C38" s="84"/>
      <c r="D38" s="88"/>
      <c r="E38" s="78"/>
      <c r="F38" s="78"/>
      <c r="G38" s="78"/>
      <c r="H38" s="78"/>
      <c r="I38" s="78"/>
      <c r="J38" s="78"/>
      <c r="K38" s="78"/>
      <c r="L38" s="78"/>
      <c r="M38" s="78"/>
      <c r="N38" s="79"/>
      <c r="O38" s="83"/>
      <c r="P38" s="31"/>
      <c r="Q38" s="31"/>
      <c r="R38" s="31"/>
      <c r="S38" s="31"/>
      <c r="T38" s="31"/>
      <c r="U38" s="31"/>
      <c r="V38" s="89"/>
      <c r="W38" s="92"/>
      <c r="X38" s="31"/>
      <c r="Y38" s="31"/>
      <c r="Z38" s="31"/>
      <c r="AA38" s="31"/>
      <c r="AB38" s="31"/>
      <c r="AC38" s="31"/>
      <c r="AD38" s="31"/>
      <c r="AE38" s="31"/>
      <c r="AF38" s="31"/>
      <c r="AG38" s="31"/>
      <c r="AH38" s="31"/>
      <c r="AI38" s="31"/>
      <c r="AJ38" s="84"/>
      <c r="AK38" s="83"/>
      <c r="AL38" s="31"/>
      <c r="AM38" s="31"/>
      <c r="AN38" s="31"/>
      <c r="AO38" s="31"/>
      <c r="AP38" s="31"/>
      <c r="AQ38" s="31"/>
      <c r="AR38" s="84"/>
      <c r="AS38" s="83"/>
      <c r="AT38" s="31"/>
      <c r="AU38" s="31"/>
      <c r="AV38" s="31"/>
      <c r="AW38" s="31"/>
      <c r="AX38" s="31"/>
      <c r="AY38" s="84"/>
      <c r="AZ38" s="77"/>
      <c r="BA38" s="78"/>
      <c r="BB38" s="78"/>
      <c r="BC38" s="79"/>
      <c r="BD38" s="22"/>
      <c r="BE38" s="23"/>
      <c r="BF38" s="23"/>
      <c r="BG38" s="43"/>
      <c r="BH38" s="23"/>
      <c r="BI38" s="44">
        <v>37681</v>
      </c>
      <c r="BJ38" s="23"/>
      <c r="BK38" s="45"/>
      <c r="BL38" s="1"/>
      <c r="BM38" s="1"/>
      <c r="BN38" s="19" t="str">
        <f ca="1">IF(BD38="","",IF(BI38="",NOW(),BI38))</f>
        <v/>
      </c>
      <c r="BO38" s="20"/>
      <c r="BP38" s="21" t="str">
        <f ca="1">IF(BN38="","",DATEDIF(BD38,BN38,"M")+1)</f>
        <v/>
      </c>
      <c r="BQ38" s="20"/>
      <c r="BR38" s="20"/>
      <c r="BS38" s="1"/>
      <c r="BT38" s="1"/>
      <c r="BU38" s="1"/>
      <c r="BV38" s="1"/>
      <c r="BW38" s="1"/>
      <c r="BX38" s="1"/>
      <c r="BY38" s="1"/>
      <c r="BZ38" s="1"/>
      <c r="CA38" s="1"/>
      <c r="CB38" s="1"/>
      <c r="CC38" s="1"/>
      <c r="CD38" s="1"/>
      <c r="CE38" s="1"/>
      <c r="CF38" s="1"/>
      <c r="CG38" s="1"/>
      <c r="CH38" s="1"/>
      <c r="CI38" s="1"/>
      <c r="CJ38" s="1"/>
      <c r="CK38" s="1"/>
      <c r="CL38" s="1"/>
      <c r="CM38" s="1"/>
      <c r="CN38" s="1"/>
      <c r="CO38" s="1"/>
      <c r="CP38" s="1"/>
      <c r="CQ38" s="1"/>
    </row>
    <row r="39" spans="1:95" ht="15.75" customHeight="1">
      <c r="A39" s="86"/>
      <c r="B39" s="20"/>
      <c r="C39" s="81"/>
      <c r="D39" s="80"/>
      <c r="E39" s="20"/>
      <c r="F39" s="20"/>
      <c r="G39" s="20"/>
      <c r="H39" s="20"/>
      <c r="I39" s="20"/>
      <c r="J39" s="20"/>
      <c r="K39" s="20"/>
      <c r="L39" s="20"/>
      <c r="M39" s="20"/>
      <c r="N39" s="81"/>
      <c r="O39" s="80"/>
      <c r="P39" s="20"/>
      <c r="Q39" s="20"/>
      <c r="R39" s="20"/>
      <c r="S39" s="20"/>
      <c r="T39" s="20"/>
      <c r="U39" s="20"/>
      <c r="V39" s="90"/>
      <c r="W39" s="100"/>
      <c r="X39" s="99"/>
      <c r="Y39" s="98"/>
      <c r="Z39" s="99"/>
      <c r="AA39" s="98"/>
      <c r="AB39" s="99"/>
      <c r="AC39" s="98"/>
      <c r="AD39" s="99"/>
      <c r="AE39" s="98"/>
      <c r="AF39" s="99"/>
      <c r="AG39" s="98"/>
      <c r="AH39" s="99"/>
      <c r="AI39" s="98"/>
      <c r="AJ39" s="99"/>
      <c r="AK39" s="80"/>
      <c r="AL39" s="20"/>
      <c r="AM39" s="20"/>
      <c r="AN39" s="20"/>
      <c r="AO39" s="20"/>
      <c r="AP39" s="20"/>
      <c r="AQ39" s="20"/>
      <c r="AR39" s="81"/>
      <c r="AS39" s="80"/>
      <c r="AT39" s="20"/>
      <c r="AU39" s="20"/>
      <c r="AV39" s="20"/>
      <c r="AW39" s="20"/>
      <c r="AX39" s="20"/>
      <c r="AY39" s="81"/>
      <c r="AZ39" s="80"/>
      <c r="BA39" s="20"/>
      <c r="BB39" s="20"/>
      <c r="BC39" s="81"/>
      <c r="BD39" s="24"/>
      <c r="BE39" s="20"/>
      <c r="BF39" s="20"/>
      <c r="BG39" s="20"/>
      <c r="BH39" s="20"/>
      <c r="BI39" s="46" t="str">
        <f ca="1">BP38</f>
        <v/>
      </c>
      <c r="BJ39" s="47"/>
      <c r="BK39" s="48"/>
      <c r="BL39" s="1"/>
      <c r="BM39" s="1"/>
      <c r="BN39" s="7"/>
      <c r="BO39" s="7"/>
      <c r="BP39" s="2"/>
      <c r="BQ39" s="2"/>
      <c r="BR39" s="2"/>
      <c r="BS39" s="1"/>
      <c r="BT39" s="1"/>
      <c r="BU39" s="1"/>
      <c r="BV39" s="1"/>
      <c r="BW39" s="1"/>
      <c r="BX39" s="1"/>
      <c r="BY39" s="1"/>
      <c r="BZ39" s="1"/>
      <c r="CA39" s="1"/>
      <c r="CB39" s="1"/>
      <c r="CC39" s="1"/>
      <c r="CD39" s="1"/>
      <c r="CE39" s="1"/>
      <c r="CF39" s="1"/>
      <c r="CG39" s="1"/>
      <c r="CH39" s="1"/>
      <c r="CI39" s="1"/>
      <c r="CJ39" s="1"/>
      <c r="CK39" s="1"/>
      <c r="CL39" s="1"/>
      <c r="CM39" s="1"/>
      <c r="CN39" s="1"/>
      <c r="CO39" s="1"/>
      <c r="CP39" s="1"/>
      <c r="CQ39" s="1"/>
    </row>
    <row r="40" spans="1:95" ht="13.5" customHeight="1">
      <c r="A40" s="87"/>
      <c r="B40" s="26"/>
      <c r="C40" s="82"/>
      <c r="D40" s="25"/>
      <c r="E40" s="26"/>
      <c r="F40" s="26"/>
      <c r="G40" s="26"/>
      <c r="H40" s="26"/>
      <c r="I40" s="26"/>
      <c r="J40" s="26"/>
      <c r="K40" s="26"/>
      <c r="L40" s="26"/>
      <c r="M40" s="26"/>
      <c r="N40" s="82"/>
      <c r="O40" s="25"/>
      <c r="P40" s="26"/>
      <c r="Q40" s="26"/>
      <c r="R40" s="26"/>
      <c r="S40" s="26"/>
      <c r="T40" s="26"/>
      <c r="U40" s="26"/>
      <c r="V40" s="91"/>
      <c r="W40" s="93"/>
      <c r="X40" s="94"/>
      <c r="Y40" s="95"/>
      <c r="Z40" s="94"/>
      <c r="AA40" s="95"/>
      <c r="AB40" s="94"/>
      <c r="AC40" s="95"/>
      <c r="AD40" s="94"/>
      <c r="AE40" s="95"/>
      <c r="AF40" s="94"/>
      <c r="AG40" s="95"/>
      <c r="AH40" s="94"/>
      <c r="AI40" s="95"/>
      <c r="AJ40" s="94"/>
      <c r="AK40" s="25"/>
      <c r="AL40" s="26"/>
      <c r="AM40" s="26"/>
      <c r="AN40" s="26"/>
      <c r="AO40" s="26"/>
      <c r="AP40" s="26"/>
      <c r="AQ40" s="26"/>
      <c r="AR40" s="82"/>
      <c r="AS40" s="25"/>
      <c r="AT40" s="26"/>
      <c r="AU40" s="26"/>
      <c r="AV40" s="26"/>
      <c r="AW40" s="26"/>
      <c r="AX40" s="26"/>
      <c r="AY40" s="82"/>
      <c r="AZ40" s="25"/>
      <c r="BA40" s="26"/>
      <c r="BB40" s="26"/>
      <c r="BC40" s="82"/>
      <c r="BD40" s="25"/>
      <c r="BE40" s="26"/>
      <c r="BF40" s="26"/>
      <c r="BG40" s="26"/>
      <c r="BH40" s="26"/>
      <c r="BI40" s="49"/>
      <c r="BJ40" s="26"/>
      <c r="BK40" s="50"/>
      <c r="BL40" s="1"/>
      <c r="BM40" s="1"/>
      <c r="BN40" s="7"/>
      <c r="BO40" s="7"/>
      <c r="BP40" s="2"/>
      <c r="BQ40" s="2"/>
      <c r="BR40" s="2"/>
      <c r="BS40" s="1"/>
      <c r="BT40" s="1"/>
      <c r="BU40" s="1"/>
      <c r="BV40" s="1"/>
      <c r="BW40" s="1"/>
      <c r="BX40" s="1"/>
      <c r="BY40" s="1"/>
      <c r="BZ40" s="1"/>
      <c r="CA40" s="1"/>
      <c r="CB40" s="1"/>
      <c r="CC40" s="1"/>
      <c r="CD40" s="1"/>
      <c r="CE40" s="1"/>
      <c r="CF40" s="1"/>
      <c r="CG40" s="1"/>
      <c r="CH40" s="1"/>
      <c r="CI40" s="1"/>
      <c r="CJ40" s="1"/>
      <c r="CK40" s="1"/>
      <c r="CL40" s="1"/>
      <c r="CM40" s="1"/>
      <c r="CN40" s="1"/>
      <c r="CO40" s="1"/>
      <c r="CP40" s="1"/>
      <c r="CQ40" s="1"/>
    </row>
    <row r="41" spans="1:95" ht="87.75" customHeight="1">
      <c r="A41" s="85"/>
      <c r="B41" s="31"/>
      <c r="C41" s="84"/>
      <c r="D41" s="88"/>
      <c r="E41" s="78"/>
      <c r="F41" s="78"/>
      <c r="G41" s="78"/>
      <c r="H41" s="78"/>
      <c r="I41" s="78"/>
      <c r="J41" s="78"/>
      <c r="K41" s="78"/>
      <c r="L41" s="78"/>
      <c r="M41" s="78"/>
      <c r="N41" s="79"/>
      <c r="O41" s="83"/>
      <c r="P41" s="31"/>
      <c r="Q41" s="31"/>
      <c r="R41" s="31"/>
      <c r="S41" s="31"/>
      <c r="T41" s="31"/>
      <c r="U41" s="31"/>
      <c r="V41" s="89"/>
      <c r="W41" s="92"/>
      <c r="X41" s="31"/>
      <c r="Y41" s="31"/>
      <c r="Z41" s="31"/>
      <c r="AA41" s="31"/>
      <c r="AB41" s="31"/>
      <c r="AC41" s="31"/>
      <c r="AD41" s="31"/>
      <c r="AE41" s="31"/>
      <c r="AF41" s="31"/>
      <c r="AG41" s="31"/>
      <c r="AH41" s="31"/>
      <c r="AI41" s="31"/>
      <c r="AJ41" s="84"/>
      <c r="AK41" s="83"/>
      <c r="AL41" s="31"/>
      <c r="AM41" s="31"/>
      <c r="AN41" s="31"/>
      <c r="AO41" s="31"/>
      <c r="AP41" s="31"/>
      <c r="AQ41" s="31"/>
      <c r="AR41" s="84"/>
      <c r="AS41" s="83"/>
      <c r="AT41" s="31"/>
      <c r="AU41" s="31"/>
      <c r="AV41" s="31"/>
      <c r="AW41" s="31"/>
      <c r="AX41" s="31"/>
      <c r="AY41" s="84"/>
      <c r="AZ41" s="77"/>
      <c r="BA41" s="78"/>
      <c r="BB41" s="78"/>
      <c r="BC41" s="79"/>
      <c r="BD41" s="22"/>
      <c r="BE41" s="23"/>
      <c r="BF41" s="23"/>
      <c r="BG41" s="43"/>
      <c r="BH41" s="23"/>
      <c r="BI41" s="44">
        <v>38777</v>
      </c>
      <c r="BJ41" s="23"/>
      <c r="BK41" s="45"/>
      <c r="BL41" s="1"/>
      <c r="BM41" s="1"/>
      <c r="BN41" s="19" t="str">
        <f ca="1">IF(BD41="","",IF(BI41="",NOW(),BI41))</f>
        <v/>
      </c>
      <c r="BO41" s="20"/>
      <c r="BP41" s="21" t="str">
        <f ca="1">IF(BN41="","",DATEDIF(BD41,BN41,"M")+1)</f>
        <v/>
      </c>
      <c r="BQ41" s="20"/>
      <c r="BR41" s="20"/>
      <c r="BS41" s="1"/>
      <c r="BT41" s="1"/>
      <c r="BU41" s="1"/>
      <c r="BV41" s="1"/>
      <c r="BW41" s="1"/>
      <c r="BX41" s="1"/>
      <c r="BY41" s="1"/>
      <c r="BZ41" s="1"/>
      <c r="CA41" s="1"/>
      <c r="CB41" s="1"/>
      <c r="CC41" s="1"/>
      <c r="CD41" s="1"/>
      <c r="CE41" s="1"/>
      <c r="CF41" s="1"/>
      <c r="CG41" s="1"/>
      <c r="CH41" s="1"/>
      <c r="CI41" s="1"/>
      <c r="CJ41" s="1"/>
      <c r="CK41" s="1"/>
      <c r="CL41" s="1"/>
      <c r="CM41" s="1"/>
      <c r="CN41" s="1"/>
      <c r="CO41" s="1"/>
      <c r="CP41" s="1"/>
      <c r="CQ41" s="1"/>
    </row>
    <row r="42" spans="1:95" ht="15.75" customHeight="1">
      <c r="A42" s="86"/>
      <c r="B42" s="20"/>
      <c r="C42" s="81"/>
      <c r="D42" s="80"/>
      <c r="E42" s="20"/>
      <c r="F42" s="20"/>
      <c r="G42" s="20"/>
      <c r="H42" s="20"/>
      <c r="I42" s="20"/>
      <c r="J42" s="20"/>
      <c r="K42" s="20"/>
      <c r="L42" s="20"/>
      <c r="M42" s="20"/>
      <c r="N42" s="81"/>
      <c r="O42" s="80"/>
      <c r="P42" s="20"/>
      <c r="Q42" s="20"/>
      <c r="R42" s="20"/>
      <c r="S42" s="20"/>
      <c r="T42" s="20"/>
      <c r="U42" s="20"/>
      <c r="V42" s="90"/>
      <c r="W42" s="100"/>
      <c r="X42" s="99"/>
      <c r="Y42" s="98"/>
      <c r="Z42" s="99"/>
      <c r="AA42" s="98"/>
      <c r="AB42" s="99"/>
      <c r="AC42" s="98"/>
      <c r="AD42" s="99"/>
      <c r="AE42" s="98"/>
      <c r="AF42" s="99"/>
      <c r="AG42" s="98"/>
      <c r="AH42" s="99"/>
      <c r="AI42" s="98"/>
      <c r="AJ42" s="99"/>
      <c r="AK42" s="80"/>
      <c r="AL42" s="20"/>
      <c r="AM42" s="20"/>
      <c r="AN42" s="20"/>
      <c r="AO42" s="20"/>
      <c r="AP42" s="20"/>
      <c r="AQ42" s="20"/>
      <c r="AR42" s="81"/>
      <c r="AS42" s="80"/>
      <c r="AT42" s="20"/>
      <c r="AU42" s="20"/>
      <c r="AV42" s="20"/>
      <c r="AW42" s="20"/>
      <c r="AX42" s="20"/>
      <c r="AY42" s="81"/>
      <c r="AZ42" s="80"/>
      <c r="BA42" s="20"/>
      <c r="BB42" s="20"/>
      <c r="BC42" s="81"/>
      <c r="BD42" s="24"/>
      <c r="BE42" s="20"/>
      <c r="BF42" s="20"/>
      <c r="BG42" s="20"/>
      <c r="BH42" s="20"/>
      <c r="BI42" s="46" t="str">
        <f ca="1">BP41</f>
        <v/>
      </c>
      <c r="BJ42" s="47"/>
      <c r="BK42" s="48"/>
      <c r="BL42" s="1"/>
      <c r="BM42" s="1"/>
      <c r="BN42" s="7"/>
      <c r="BO42" s="7"/>
      <c r="BP42" s="2"/>
      <c r="BQ42" s="2"/>
      <c r="BR42" s="2"/>
      <c r="BS42" s="1"/>
      <c r="BT42" s="1"/>
      <c r="BU42" s="1"/>
      <c r="BV42" s="1"/>
      <c r="BW42" s="1"/>
      <c r="BX42" s="1"/>
      <c r="BY42" s="1"/>
      <c r="BZ42" s="1"/>
      <c r="CA42" s="1"/>
      <c r="CB42" s="1"/>
      <c r="CC42" s="1"/>
      <c r="CD42" s="1"/>
      <c r="CE42" s="1"/>
      <c r="CF42" s="1"/>
      <c r="CG42" s="1"/>
      <c r="CH42" s="1"/>
      <c r="CI42" s="1"/>
      <c r="CJ42" s="1"/>
      <c r="CK42" s="1"/>
      <c r="CL42" s="1"/>
      <c r="CM42" s="1"/>
      <c r="CN42" s="1"/>
      <c r="CO42" s="1"/>
      <c r="CP42" s="1"/>
      <c r="CQ42" s="1"/>
    </row>
    <row r="43" spans="1:95" ht="13.5" customHeight="1">
      <c r="A43" s="87"/>
      <c r="B43" s="26"/>
      <c r="C43" s="82"/>
      <c r="D43" s="25"/>
      <c r="E43" s="26"/>
      <c r="F43" s="26"/>
      <c r="G43" s="26"/>
      <c r="H43" s="26"/>
      <c r="I43" s="26"/>
      <c r="J43" s="26"/>
      <c r="K43" s="26"/>
      <c r="L43" s="26"/>
      <c r="M43" s="26"/>
      <c r="N43" s="82"/>
      <c r="O43" s="25"/>
      <c r="P43" s="26"/>
      <c r="Q43" s="26"/>
      <c r="R43" s="26"/>
      <c r="S43" s="26"/>
      <c r="T43" s="26"/>
      <c r="U43" s="26"/>
      <c r="V43" s="91"/>
      <c r="W43" s="93"/>
      <c r="X43" s="94"/>
      <c r="Y43" s="95"/>
      <c r="Z43" s="94"/>
      <c r="AA43" s="95"/>
      <c r="AB43" s="94"/>
      <c r="AC43" s="95"/>
      <c r="AD43" s="94"/>
      <c r="AE43" s="95"/>
      <c r="AF43" s="94"/>
      <c r="AG43" s="95"/>
      <c r="AH43" s="94"/>
      <c r="AI43" s="95"/>
      <c r="AJ43" s="94"/>
      <c r="AK43" s="25"/>
      <c r="AL43" s="26"/>
      <c r="AM43" s="26"/>
      <c r="AN43" s="26"/>
      <c r="AO43" s="26"/>
      <c r="AP43" s="26"/>
      <c r="AQ43" s="26"/>
      <c r="AR43" s="82"/>
      <c r="AS43" s="25"/>
      <c r="AT43" s="26"/>
      <c r="AU43" s="26"/>
      <c r="AV43" s="26"/>
      <c r="AW43" s="26"/>
      <c r="AX43" s="26"/>
      <c r="AY43" s="82"/>
      <c r="AZ43" s="25"/>
      <c r="BA43" s="26"/>
      <c r="BB43" s="26"/>
      <c r="BC43" s="82"/>
      <c r="BD43" s="25"/>
      <c r="BE43" s="26"/>
      <c r="BF43" s="26"/>
      <c r="BG43" s="26"/>
      <c r="BH43" s="26"/>
      <c r="BI43" s="49"/>
      <c r="BJ43" s="26"/>
      <c r="BK43" s="50"/>
      <c r="BL43" s="1"/>
      <c r="BM43" s="1"/>
      <c r="BN43" s="7"/>
      <c r="BO43" s="7"/>
      <c r="BP43" s="2"/>
      <c r="BQ43" s="2"/>
      <c r="BR43" s="2"/>
      <c r="BS43" s="1"/>
      <c r="BT43" s="1"/>
      <c r="BU43" s="1"/>
      <c r="BV43" s="1"/>
      <c r="BW43" s="1"/>
      <c r="BX43" s="1"/>
      <c r="BY43" s="1"/>
      <c r="BZ43" s="1"/>
      <c r="CA43" s="1"/>
      <c r="CB43" s="1"/>
      <c r="CC43" s="1"/>
      <c r="CD43" s="1"/>
      <c r="CE43" s="1"/>
      <c r="CF43" s="1"/>
      <c r="CG43" s="1"/>
      <c r="CH43" s="1"/>
      <c r="CI43" s="1"/>
      <c r="CJ43" s="1"/>
      <c r="CK43" s="1"/>
      <c r="CL43" s="1"/>
      <c r="CM43" s="1"/>
      <c r="CN43" s="1"/>
      <c r="CO43" s="1"/>
      <c r="CP43" s="1"/>
      <c r="CQ43" s="1"/>
    </row>
    <row r="44" spans="1:95" ht="73.5" customHeight="1">
      <c r="A44" s="85"/>
      <c r="B44" s="31"/>
      <c r="C44" s="84"/>
      <c r="D44" s="83"/>
      <c r="E44" s="31"/>
      <c r="F44" s="31"/>
      <c r="G44" s="31"/>
      <c r="H44" s="31"/>
      <c r="I44" s="31"/>
      <c r="J44" s="31"/>
      <c r="K44" s="31"/>
      <c r="L44" s="31"/>
      <c r="M44" s="31"/>
      <c r="N44" s="84"/>
      <c r="O44" s="83"/>
      <c r="P44" s="31"/>
      <c r="Q44" s="31"/>
      <c r="R44" s="31"/>
      <c r="S44" s="31"/>
      <c r="T44" s="31"/>
      <c r="U44" s="31"/>
      <c r="V44" s="89"/>
      <c r="W44" s="92"/>
      <c r="X44" s="31"/>
      <c r="Y44" s="31"/>
      <c r="Z44" s="31"/>
      <c r="AA44" s="31"/>
      <c r="AB44" s="31"/>
      <c r="AC44" s="31"/>
      <c r="AD44" s="31"/>
      <c r="AE44" s="31"/>
      <c r="AF44" s="31"/>
      <c r="AG44" s="31"/>
      <c r="AH44" s="31"/>
      <c r="AI44" s="31"/>
      <c r="AJ44" s="84"/>
      <c r="AK44" s="83"/>
      <c r="AL44" s="31"/>
      <c r="AM44" s="31"/>
      <c r="AN44" s="31"/>
      <c r="AO44" s="31"/>
      <c r="AP44" s="31"/>
      <c r="AQ44" s="31"/>
      <c r="AR44" s="84"/>
      <c r="AS44" s="83"/>
      <c r="AT44" s="31"/>
      <c r="AU44" s="31"/>
      <c r="AV44" s="31"/>
      <c r="AW44" s="31"/>
      <c r="AX44" s="31"/>
      <c r="AY44" s="84"/>
      <c r="AZ44" s="77"/>
      <c r="BA44" s="78"/>
      <c r="BB44" s="78"/>
      <c r="BC44" s="79"/>
      <c r="BD44" s="22"/>
      <c r="BE44" s="23"/>
      <c r="BF44" s="23"/>
      <c r="BG44" s="43"/>
      <c r="BH44" s="23"/>
      <c r="BI44" s="44">
        <v>40026</v>
      </c>
      <c r="BJ44" s="23"/>
      <c r="BK44" s="45"/>
      <c r="BL44" s="1"/>
      <c r="BM44" s="1"/>
      <c r="BN44" s="19" t="str">
        <f ca="1">IF(BD44="","",IF(BI44="",NOW(),BI44))</f>
        <v/>
      </c>
      <c r="BO44" s="20"/>
      <c r="BP44" s="21" t="str">
        <f ca="1">IF(BN44="","",DATEDIF(BD44,BN44,"M")+1)</f>
        <v/>
      </c>
      <c r="BQ44" s="20"/>
      <c r="BR44" s="20"/>
      <c r="BS44" s="1"/>
      <c r="BT44" s="1"/>
      <c r="BU44" s="1"/>
      <c r="BV44" s="1"/>
      <c r="BW44" s="1"/>
      <c r="BX44" s="1"/>
      <c r="BY44" s="1"/>
      <c r="BZ44" s="1"/>
      <c r="CA44" s="1"/>
      <c r="CB44" s="1"/>
      <c r="CC44" s="1"/>
      <c r="CD44" s="1"/>
      <c r="CE44" s="1"/>
      <c r="CF44" s="1"/>
      <c r="CG44" s="1"/>
      <c r="CH44" s="1"/>
      <c r="CI44" s="1"/>
      <c r="CJ44" s="1"/>
      <c r="CK44" s="1"/>
      <c r="CL44" s="1"/>
      <c r="CM44" s="1"/>
      <c r="CN44" s="1"/>
      <c r="CO44" s="1"/>
      <c r="CP44" s="1"/>
      <c r="CQ44" s="1"/>
    </row>
    <row r="45" spans="1:95" ht="15.75" customHeight="1">
      <c r="A45" s="86"/>
      <c r="B45" s="20"/>
      <c r="C45" s="81"/>
      <c r="D45" s="80"/>
      <c r="E45" s="20"/>
      <c r="F45" s="20"/>
      <c r="G45" s="20"/>
      <c r="H45" s="20"/>
      <c r="I45" s="20"/>
      <c r="J45" s="20"/>
      <c r="K45" s="20"/>
      <c r="L45" s="20"/>
      <c r="M45" s="20"/>
      <c r="N45" s="81"/>
      <c r="O45" s="80"/>
      <c r="P45" s="20"/>
      <c r="Q45" s="20"/>
      <c r="R45" s="20"/>
      <c r="S45" s="20"/>
      <c r="T45" s="20"/>
      <c r="U45" s="20"/>
      <c r="V45" s="90"/>
      <c r="W45" s="100"/>
      <c r="X45" s="99"/>
      <c r="Y45" s="98"/>
      <c r="Z45" s="99"/>
      <c r="AA45" s="98"/>
      <c r="AB45" s="99"/>
      <c r="AC45" s="98"/>
      <c r="AD45" s="99"/>
      <c r="AE45" s="98"/>
      <c r="AF45" s="99"/>
      <c r="AG45" s="98"/>
      <c r="AH45" s="99"/>
      <c r="AI45" s="98"/>
      <c r="AJ45" s="99"/>
      <c r="AK45" s="80"/>
      <c r="AL45" s="20"/>
      <c r="AM45" s="20"/>
      <c r="AN45" s="20"/>
      <c r="AO45" s="20"/>
      <c r="AP45" s="20"/>
      <c r="AQ45" s="20"/>
      <c r="AR45" s="81"/>
      <c r="AS45" s="80"/>
      <c r="AT45" s="20"/>
      <c r="AU45" s="20"/>
      <c r="AV45" s="20"/>
      <c r="AW45" s="20"/>
      <c r="AX45" s="20"/>
      <c r="AY45" s="81"/>
      <c r="AZ45" s="80"/>
      <c r="BA45" s="20"/>
      <c r="BB45" s="20"/>
      <c r="BC45" s="81"/>
      <c r="BD45" s="24"/>
      <c r="BE45" s="20"/>
      <c r="BF45" s="20"/>
      <c r="BG45" s="20"/>
      <c r="BH45" s="20"/>
      <c r="BI45" s="46" t="str">
        <f ca="1">BP44</f>
        <v/>
      </c>
      <c r="BJ45" s="47"/>
      <c r="BK45" s="48"/>
      <c r="BL45" s="1"/>
      <c r="BM45" s="1"/>
      <c r="BN45" s="7"/>
      <c r="BO45" s="7"/>
      <c r="BP45" s="2"/>
      <c r="BQ45" s="2"/>
      <c r="BR45" s="2"/>
      <c r="BS45" s="1"/>
      <c r="BT45" s="1"/>
      <c r="BU45" s="1"/>
      <c r="BV45" s="1"/>
      <c r="BW45" s="1"/>
      <c r="BX45" s="1"/>
      <c r="BY45" s="1"/>
      <c r="BZ45" s="1"/>
      <c r="CA45" s="1"/>
      <c r="CB45" s="1"/>
      <c r="CC45" s="1"/>
      <c r="CD45" s="1"/>
      <c r="CE45" s="1"/>
      <c r="CF45" s="1"/>
      <c r="CG45" s="1"/>
      <c r="CH45" s="1"/>
      <c r="CI45" s="1"/>
      <c r="CJ45" s="1"/>
      <c r="CK45" s="1"/>
      <c r="CL45" s="1"/>
      <c r="CM45" s="1"/>
      <c r="CN45" s="1"/>
      <c r="CO45" s="1"/>
      <c r="CP45" s="1"/>
      <c r="CQ45" s="1"/>
    </row>
    <row r="46" spans="1:95" ht="13.5" customHeight="1">
      <c r="A46" s="87"/>
      <c r="B46" s="26"/>
      <c r="C46" s="82"/>
      <c r="D46" s="25"/>
      <c r="E46" s="26"/>
      <c r="F46" s="26"/>
      <c r="G46" s="26"/>
      <c r="H46" s="26"/>
      <c r="I46" s="26"/>
      <c r="J46" s="26"/>
      <c r="K46" s="26"/>
      <c r="L46" s="26"/>
      <c r="M46" s="26"/>
      <c r="N46" s="82"/>
      <c r="O46" s="25"/>
      <c r="P46" s="26"/>
      <c r="Q46" s="26"/>
      <c r="R46" s="26"/>
      <c r="S46" s="26"/>
      <c r="T46" s="26"/>
      <c r="U46" s="26"/>
      <c r="V46" s="91"/>
      <c r="W46" s="101"/>
      <c r="X46" s="94"/>
      <c r="Y46" s="101"/>
      <c r="Z46" s="94"/>
      <c r="AA46" s="95"/>
      <c r="AB46" s="94"/>
      <c r="AC46" s="95"/>
      <c r="AD46" s="94"/>
      <c r="AE46" s="95"/>
      <c r="AF46" s="94"/>
      <c r="AG46" s="95"/>
      <c r="AH46" s="94"/>
      <c r="AI46" s="95"/>
      <c r="AJ46" s="94"/>
      <c r="AK46" s="25"/>
      <c r="AL46" s="26"/>
      <c r="AM46" s="26"/>
      <c r="AN46" s="26"/>
      <c r="AO46" s="26"/>
      <c r="AP46" s="26"/>
      <c r="AQ46" s="26"/>
      <c r="AR46" s="82"/>
      <c r="AS46" s="25"/>
      <c r="AT46" s="26"/>
      <c r="AU46" s="26"/>
      <c r="AV46" s="26"/>
      <c r="AW46" s="26"/>
      <c r="AX46" s="26"/>
      <c r="AY46" s="82"/>
      <c r="AZ46" s="25"/>
      <c r="BA46" s="26"/>
      <c r="BB46" s="26"/>
      <c r="BC46" s="82"/>
      <c r="BD46" s="25"/>
      <c r="BE46" s="26"/>
      <c r="BF46" s="26"/>
      <c r="BG46" s="26"/>
      <c r="BH46" s="26"/>
      <c r="BI46" s="49"/>
      <c r="BJ46" s="26"/>
      <c r="BK46" s="50"/>
      <c r="BL46" s="1"/>
      <c r="BM46" s="1"/>
      <c r="BN46" s="7"/>
      <c r="BO46" s="7"/>
      <c r="BP46" s="2"/>
      <c r="BQ46" s="2"/>
      <c r="BR46" s="2"/>
      <c r="BS46" s="1"/>
      <c r="BT46" s="1"/>
      <c r="BU46" s="1"/>
      <c r="BV46" s="1"/>
      <c r="BW46" s="1"/>
      <c r="BX46" s="1"/>
      <c r="BY46" s="1"/>
      <c r="BZ46" s="1"/>
      <c r="CA46" s="1"/>
      <c r="CB46" s="1"/>
      <c r="CC46" s="1"/>
      <c r="CD46" s="1"/>
      <c r="CE46" s="1"/>
      <c r="CF46" s="1"/>
      <c r="CG46" s="1"/>
      <c r="CH46" s="1"/>
      <c r="CI46" s="1"/>
      <c r="CJ46" s="1"/>
      <c r="CK46" s="1"/>
      <c r="CL46" s="1"/>
      <c r="CM46" s="1"/>
      <c r="CN46" s="1"/>
      <c r="CO46" s="1"/>
      <c r="CP46" s="1"/>
      <c r="CQ46" s="1"/>
    </row>
    <row r="47" spans="1:95" ht="102" customHeight="1">
      <c r="A47" s="85"/>
      <c r="B47" s="31"/>
      <c r="C47" s="84"/>
      <c r="D47" s="83"/>
      <c r="E47" s="31"/>
      <c r="F47" s="31"/>
      <c r="G47" s="31"/>
      <c r="H47" s="31"/>
      <c r="I47" s="31"/>
      <c r="J47" s="31"/>
      <c r="K47" s="31"/>
      <c r="L47" s="31"/>
      <c r="M47" s="31"/>
      <c r="N47" s="84"/>
      <c r="O47" s="83"/>
      <c r="P47" s="31"/>
      <c r="Q47" s="31"/>
      <c r="R47" s="31"/>
      <c r="S47" s="31"/>
      <c r="T47" s="31"/>
      <c r="U47" s="31"/>
      <c r="V47" s="89"/>
      <c r="W47" s="92"/>
      <c r="X47" s="31"/>
      <c r="Y47" s="31"/>
      <c r="Z47" s="31"/>
      <c r="AA47" s="31"/>
      <c r="AB47" s="31"/>
      <c r="AC47" s="31"/>
      <c r="AD47" s="31"/>
      <c r="AE47" s="31"/>
      <c r="AF47" s="31"/>
      <c r="AG47" s="31"/>
      <c r="AH47" s="31"/>
      <c r="AI47" s="31"/>
      <c r="AJ47" s="84"/>
      <c r="AK47" s="83"/>
      <c r="AL47" s="31"/>
      <c r="AM47" s="31"/>
      <c r="AN47" s="31"/>
      <c r="AO47" s="31"/>
      <c r="AP47" s="31"/>
      <c r="AQ47" s="31"/>
      <c r="AR47" s="84"/>
      <c r="AS47" s="83"/>
      <c r="AT47" s="31"/>
      <c r="AU47" s="31"/>
      <c r="AV47" s="31"/>
      <c r="AW47" s="31"/>
      <c r="AX47" s="31"/>
      <c r="AY47" s="84"/>
      <c r="AZ47" s="77"/>
      <c r="BA47" s="78"/>
      <c r="BB47" s="78"/>
      <c r="BC47" s="79"/>
      <c r="BD47" s="22"/>
      <c r="BE47" s="23"/>
      <c r="BF47" s="23"/>
      <c r="BG47" s="43"/>
      <c r="BH47" s="23"/>
      <c r="BI47" s="44">
        <v>41730</v>
      </c>
      <c r="BJ47" s="23"/>
      <c r="BK47" s="45"/>
      <c r="BL47" s="1"/>
      <c r="BM47" s="1"/>
      <c r="BN47" s="19" t="str">
        <f ca="1">IF(BD47="","",IF(BI47="",NOW(),BI47))</f>
        <v/>
      </c>
      <c r="BO47" s="20"/>
      <c r="BP47" s="21" t="str">
        <f ca="1">IF(BN47="","",DATEDIF(BD47,BN47,"M")+1)</f>
        <v/>
      </c>
      <c r="BQ47" s="20"/>
      <c r="BR47" s="20"/>
      <c r="BS47" s="1"/>
      <c r="BT47" s="1"/>
      <c r="BU47" s="1"/>
      <c r="BV47" s="1"/>
      <c r="BW47" s="1"/>
      <c r="BX47" s="1"/>
      <c r="BY47" s="1"/>
      <c r="BZ47" s="1"/>
      <c r="CA47" s="1"/>
      <c r="CB47" s="1"/>
      <c r="CC47" s="1"/>
      <c r="CD47" s="1"/>
      <c r="CE47" s="1"/>
      <c r="CF47" s="1"/>
      <c r="CG47" s="1"/>
      <c r="CH47" s="1"/>
      <c r="CI47" s="1"/>
      <c r="CJ47" s="1"/>
      <c r="CK47" s="1"/>
      <c r="CL47" s="1"/>
      <c r="CM47" s="1"/>
      <c r="CN47" s="1"/>
      <c r="CO47" s="1"/>
      <c r="CP47" s="1"/>
      <c r="CQ47" s="1"/>
    </row>
    <row r="48" spans="1:95" ht="15.75" customHeight="1">
      <c r="A48" s="86"/>
      <c r="B48" s="20"/>
      <c r="C48" s="81"/>
      <c r="D48" s="80"/>
      <c r="E48" s="20"/>
      <c r="F48" s="20"/>
      <c r="G48" s="20"/>
      <c r="H48" s="20"/>
      <c r="I48" s="20"/>
      <c r="J48" s="20"/>
      <c r="K48" s="20"/>
      <c r="L48" s="20"/>
      <c r="M48" s="20"/>
      <c r="N48" s="81"/>
      <c r="O48" s="80"/>
      <c r="P48" s="20"/>
      <c r="Q48" s="20"/>
      <c r="R48" s="20"/>
      <c r="S48" s="20"/>
      <c r="T48" s="20"/>
      <c r="U48" s="20"/>
      <c r="V48" s="90"/>
      <c r="W48" s="100"/>
      <c r="X48" s="99"/>
      <c r="Y48" s="98"/>
      <c r="Z48" s="99"/>
      <c r="AA48" s="98"/>
      <c r="AB48" s="99"/>
      <c r="AC48" s="98"/>
      <c r="AD48" s="99"/>
      <c r="AE48" s="98"/>
      <c r="AF48" s="99"/>
      <c r="AG48" s="98"/>
      <c r="AH48" s="99"/>
      <c r="AI48" s="98"/>
      <c r="AJ48" s="99"/>
      <c r="AK48" s="80"/>
      <c r="AL48" s="20"/>
      <c r="AM48" s="20"/>
      <c r="AN48" s="20"/>
      <c r="AO48" s="20"/>
      <c r="AP48" s="20"/>
      <c r="AQ48" s="20"/>
      <c r="AR48" s="81"/>
      <c r="AS48" s="80"/>
      <c r="AT48" s="20"/>
      <c r="AU48" s="20"/>
      <c r="AV48" s="20"/>
      <c r="AW48" s="20"/>
      <c r="AX48" s="20"/>
      <c r="AY48" s="81"/>
      <c r="AZ48" s="80"/>
      <c r="BA48" s="20"/>
      <c r="BB48" s="20"/>
      <c r="BC48" s="81"/>
      <c r="BD48" s="24"/>
      <c r="BE48" s="20"/>
      <c r="BF48" s="20"/>
      <c r="BG48" s="20"/>
      <c r="BH48" s="20"/>
      <c r="BI48" s="46" t="str">
        <f ca="1">BP47</f>
        <v/>
      </c>
      <c r="BJ48" s="47"/>
      <c r="BK48" s="48"/>
      <c r="BL48" s="1"/>
      <c r="BM48" s="1"/>
      <c r="BN48" s="7"/>
      <c r="BO48" s="7"/>
      <c r="BP48" s="2"/>
      <c r="BQ48" s="2"/>
      <c r="BR48" s="2"/>
      <c r="BS48" s="1"/>
      <c r="BT48" s="1"/>
      <c r="BU48" s="1"/>
      <c r="BV48" s="1"/>
      <c r="BW48" s="1"/>
      <c r="BX48" s="1"/>
      <c r="BY48" s="1"/>
      <c r="BZ48" s="1"/>
      <c r="CA48" s="1"/>
      <c r="CB48" s="1"/>
      <c r="CC48" s="1"/>
      <c r="CD48" s="1"/>
      <c r="CE48" s="1"/>
      <c r="CF48" s="1"/>
      <c r="CG48" s="1"/>
      <c r="CH48" s="1"/>
      <c r="CI48" s="1"/>
      <c r="CJ48" s="1"/>
      <c r="CK48" s="1"/>
      <c r="CL48" s="1"/>
      <c r="CM48" s="1"/>
      <c r="CN48" s="1"/>
      <c r="CO48" s="1"/>
      <c r="CP48" s="1"/>
      <c r="CQ48" s="1"/>
    </row>
    <row r="49" spans="1:95" ht="13.5" customHeight="1">
      <c r="A49" s="87"/>
      <c r="B49" s="26"/>
      <c r="C49" s="82"/>
      <c r="D49" s="25"/>
      <c r="E49" s="26"/>
      <c r="F49" s="26"/>
      <c r="G49" s="26"/>
      <c r="H49" s="26"/>
      <c r="I49" s="26"/>
      <c r="J49" s="26"/>
      <c r="K49" s="26"/>
      <c r="L49" s="26"/>
      <c r="M49" s="26"/>
      <c r="N49" s="82"/>
      <c r="O49" s="25"/>
      <c r="P49" s="26"/>
      <c r="Q49" s="26"/>
      <c r="R49" s="26"/>
      <c r="S49" s="26"/>
      <c r="T49" s="26"/>
      <c r="U49" s="26"/>
      <c r="V49" s="91"/>
      <c r="W49" s="101"/>
      <c r="X49" s="94"/>
      <c r="Y49" s="101"/>
      <c r="Z49" s="94"/>
      <c r="AA49" s="95"/>
      <c r="AB49" s="94"/>
      <c r="AC49" s="95"/>
      <c r="AD49" s="94"/>
      <c r="AE49" s="95"/>
      <c r="AF49" s="94"/>
      <c r="AG49" s="95"/>
      <c r="AH49" s="94"/>
      <c r="AI49" s="95"/>
      <c r="AJ49" s="94"/>
      <c r="AK49" s="25"/>
      <c r="AL49" s="26"/>
      <c r="AM49" s="26"/>
      <c r="AN49" s="26"/>
      <c r="AO49" s="26"/>
      <c r="AP49" s="26"/>
      <c r="AQ49" s="26"/>
      <c r="AR49" s="82"/>
      <c r="AS49" s="25"/>
      <c r="AT49" s="26"/>
      <c r="AU49" s="26"/>
      <c r="AV49" s="26"/>
      <c r="AW49" s="26"/>
      <c r="AX49" s="26"/>
      <c r="AY49" s="82"/>
      <c r="AZ49" s="25"/>
      <c r="BA49" s="26"/>
      <c r="BB49" s="26"/>
      <c r="BC49" s="82"/>
      <c r="BD49" s="25"/>
      <c r="BE49" s="26"/>
      <c r="BF49" s="26"/>
      <c r="BG49" s="26"/>
      <c r="BH49" s="26"/>
      <c r="BI49" s="49"/>
      <c r="BJ49" s="26"/>
      <c r="BK49" s="50"/>
      <c r="BL49" s="1"/>
      <c r="BM49" s="1"/>
      <c r="BN49" s="7"/>
      <c r="BO49" s="7"/>
      <c r="BP49" s="2"/>
      <c r="BQ49" s="2"/>
      <c r="BR49" s="2"/>
      <c r="BS49" s="1"/>
      <c r="BT49" s="1"/>
      <c r="BU49" s="1"/>
      <c r="BV49" s="1"/>
      <c r="BW49" s="1"/>
      <c r="BX49" s="1"/>
      <c r="BY49" s="1"/>
      <c r="BZ49" s="1"/>
      <c r="CA49" s="1"/>
      <c r="CB49" s="1"/>
      <c r="CC49" s="1"/>
      <c r="CD49" s="1"/>
      <c r="CE49" s="1"/>
      <c r="CF49" s="1"/>
      <c r="CG49" s="1"/>
      <c r="CH49" s="1"/>
      <c r="CI49" s="1"/>
      <c r="CJ49" s="1"/>
      <c r="CK49" s="1"/>
      <c r="CL49" s="1"/>
      <c r="CM49" s="1"/>
      <c r="CN49" s="1"/>
      <c r="CO49" s="1"/>
      <c r="CP49" s="1"/>
      <c r="CQ49" s="1"/>
    </row>
    <row r="50" spans="1:95" ht="33.75" customHeight="1">
      <c r="A50" s="85"/>
      <c r="B50" s="31"/>
      <c r="C50" s="84"/>
      <c r="D50" s="83"/>
      <c r="E50" s="31"/>
      <c r="F50" s="31"/>
      <c r="G50" s="31"/>
      <c r="H50" s="31"/>
      <c r="I50" s="31"/>
      <c r="J50" s="31"/>
      <c r="K50" s="31"/>
      <c r="L50" s="31"/>
      <c r="M50" s="31"/>
      <c r="N50" s="84"/>
      <c r="O50" s="83"/>
      <c r="P50" s="31"/>
      <c r="Q50" s="31"/>
      <c r="R50" s="31"/>
      <c r="S50" s="31"/>
      <c r="T50" s="31"/>
      <c r="U50" s="31"/>
      <c r="V50" s="89"/>
      <c r="W50" s="92"/>
      <c r="X50" s="31"/>
      <c r="Y50" s="31"/>
      <c r="Z50" s="31"/>
      <c r="AA50" s="31"/>
      <c r="AB50" s="31"/>
      <c r="AC50" s="31"/>
      <c r="AD50" s="31"/>
      <c r="AE50" s="31"/>
      <c r="AF50" s="31"/>
      <c r="AG50" s="31"/>
      <c r="AH50" s="31"/>
      <c r="AI50" s="31"/>
      <c r="AJ50" s="84"/>
      <c r="AK50" s="83"/>
      <c r="AL50" s="31"/>
      <c r="AM50" s="31"/>
      <c r="AN50" s="31"/>
      <c r="AO50" s="31"/>
      <c r="AP50" s="31"/>
      <c r="AQ50" s="31"/>
      <c r="AR50" s="84"/>
      <c r="AS50" s="83"/>
      <c r="AT50" s="31"/>
      <c r="AU50" s="31"/>
      <c r="AV50" s="31"/>
      <c r="AW50" s="31"/>
      <c r="AX50" s="31"/>
      <c r="AY50" s="84"/>
      <c r="AZ50" s="77"/>
      <c r="BA50" s="78"/>
      <c r="BB50" s="78"/>
      <c r="BC50" s="79"/>
      <c r="BD50" s="22"/>
      <c r="BE50" s="23"/>
      <c r="BF50" s="23"/>
      <c r="BG50" s="43"/>
      <c r="BH50" s="23"/>
      <c r="BI50" s="44">
        <v>41852</v>
      </c>
      <c r="BJ50" s="23"/>
      <c r="BK50" s="45"/>
      <c r="BL50" s="1"/>
      <c r="BM50" s="1"/>
      <c r="BN50" s="19" t="str">
        <f ca="1">IF(BD50="","",IF(BI50="",NOW(),BI50))</f>
        <v/>
      </c>
      <c r="BO50" s="20"/>
      <c r="BP50" s="21" t="str">
        <f ca="1">IF(BN50="","",DATEDIF(BD50,BN50,"M")+1)</f>
        <v/>
      </c>
      <c r="BQ50" s="20"/>
      <c r="BR50" s="20"/>
      <c r="BS50" s="1"/>
      <c r="BT50" s="1"/>
      <c r="BU50" s="1"/>
      <c r="BV50" s="1"/>
      <c r="BW50" s="1"/>
      <c r="BX50" s="1"/>
      <c r="BY50" s="1"/>
      <c r="BZ50" s="1"/>
      <c r="CA50" s="1"/>
      <c r="CB50" s="1"/>
      <c r="CC50" s="1"/>
      <c r="CD50" s="1"/>
      <c r="CE50" s="1"/>
      <c r="CF50" s="1"/>
      <c r="CG50" s="1"/>
      <c r="CH50" s="1"/>
      <c r="CI50" s="1"/>
      <c r="CJ50" s="1"/>
      <c r="CK50" s="1"/>
      <c r="CL50" s="1"/>
      <c r="CM50" s="1"/>
      <c r="CN50" s="1"/>
      <c r="CO50" s="1"/>
      <c r="CP50" s="1"/>
      <c r="CQ50" s="1"/>
    </row>
    <row r="51" spans="1:95" ht="15.75" customHeight="1">
      <c r="A51" s="86"/>
      <c r="B51" s="20"/>
      <c r="C51" s="81"/>
      <c r="D51" s="80"/>
      <c r="E51" s="20"/>
      <c r="F51" s="20"/>
      <c r="G51" s="20"/>
      <c r="H51" s="20"/>
      <c r="I51" s="20"/>
      <c r="J51" s="20"/>
      <c r="K51" s="20"/>
      <c r="L51" s="20"/>
      <c r="M51" s="20"/>
      <c r="N51" s="81"/>
      <c r="O51" s="80"/>
      <c r="P51" s="20"/>
      <c r="Q51" s="20"/>
      <c r="R51" s="20"/>
      <c r="S51" s="20"/>
      <c r="T51" s="20"/>
      <c r="U51" s="20"/>
      <c r="V51" s="90"/>
      <c r="W51" s="100"/>
      <c r="X51" s="99"/>
      <c r="Y51" s="98"/>
      <c r="Z51" s="99"/>
      <c r="AA51" s="98"/>
      <c r="AB51" s="99"/>
      <c r="AC51" s="98"/>
      <c r="AD51" s="99"/>
      <c r="AE51" s="98"/>
      <c r="AF51" s="99"/>
      <c r="AG51" s="98"/>
      <c r="AH51" s="99"/>
      <c r="AI51" s="98"/>
      <c r="AJ51" s="99"/>
      <c r="AK51" s="80"/>
      <c r="AL51" s="20"/>
      <c r="AM51" s="20"/>
      <c r="AN51" s="20"/>
      <c r="AO51" s="20"/>
      <c r="AP51" s="20"/>
      <c r="AQ51" s="20"/>
      <c r="AR51" s="81"/>
      <c r="AS51" s="80"/>
      <c r="AT51" s="20"/>
      <c r="AU51" s="20"/>
      <c r="AV51" s="20"/>
      <c r="AW51" s="20"/>
      <c r="AX51" s="20"/>
      <c r="AY51" s="81"/>
      <c r="AZ51" s="80"/>
      <c r="BA51" s="20"/>
      <c r="BB51" s="20"/>
      <c r="BC51" s="81"/>
      <c r="BD51" s="24"/>
      <c r="BE51" s="20"/>
      <c r="BF51" s="20"/>
      <c r="BG51" s="20"/>
      <c r="BH51" s="20"/>
      <c r="BI51" s="46" t="str">
        <f ca="1">BP50</f>
        <v/>
      </c>
      <c r="BJ51" s="47"/>
      <c r="BK51" s="48"/>
      <c r="BL51" s="1"/>
      <c r="BM51" s="1"/>
      <c r="BN51" s="7"/>
      <c r="BO51" s="7"/>
      <c r="BP51" s="2"/>
      <c r="BQ51" s="2"/>
      <c r="BR51" s="2"/>
      <c r="BS51" s="1"/>
      <c r="BT51" s="1"/>
      <c r="BU51" s="1"/>
      <c r="BV51" s="1"/>
      <c r="BW51" s="1"/>
      <c r="BX51" s="1"/>
      <c r="BY51" s="1"/>
      <c r="BZ51" s="1"/>
      <c r="CA51" s="1"/>
      <c r="CB51" s="1"/>
      <c r="CC51" s="1"/>
      <c r="CD51" s="1"/>
      <c r="CE51" s="1"/>
      <c r="CF51" s="1"/>
      <c r="CG51" s="1"/>
      <c r="CH51" s="1"/>
      <c r="CI51" s="1"/>
      <c r="CJ51" s="1"/>
      <c r="CK51" s="1"/>
      <c r="CL51" s="1"/>
      <c r="CM51" s="1"/>
      <c r="CN51" s="1"/>
      <c r="CO51" s="1"/>
      <c r="CP51" s="1"/>
      <c r="CQ51" s="1"/>
    </row>
    <row r="52" spans="1:95" ht="13.5" customHeight="1">
      <c r="A52" s="87"/>
      <c r="B52" s="26"/>
      <c r="C52" s="82"/>
      <c r="D52" s="25"/>
      <c r="E52" s="26"/>
      <c r="F52" s="26"/>
      <c r="G52" s="26"/>
      <c r="H52" s="26"/>
      <c r="I52" s="26"/>
      <c r="J52" s="26"/>
      <c r="K52" s="26"/>
      <c r="L52" s="26"/>
      <c r="M52" s="26"/>
      <c r="N52" s="82"/>
      <c r="O52" s="25"/>
      <c r="P52" s="26"/>
      <c r="Q52" s="26"/>
      <c r="R52" s="26"/>
      <c r="S52" s="26"/>
      <c r="T52" s="26"/>
      <c r="U52" s="26"/>
      <c r="V52" s="91"/>
      <c r="W52" s="95"/>
      <c r="X52" s="94"/>
      <c r="Y52" s="95"/>
      <c r="Z52" s="94"/>
      <c r="AA52" s="95"/>
      <c r="AB52" s="94"/>
      <c r="AC52" s="95"/>
      <c r="AD52" s="94"/>
      <c r="AE52" s="95"/>
      <c r="AF52" s="94"/>
      <c r="AG52" s="95"/>
      <c r="AH52" s="94"/>
      <c r="AI52" s="95"/>
      <c r="AJ52" s="94"/>
      <c r="AK52" s="25"/>
      <c r="AL52" s="26"/>
      <c r="AM52" s="26"/>
      <c r="AN52" s="26"/>
      <c r="AO52" s="26"/>
      <c r="AP52" s="26"/>
      <c r="AQ52" s="26"/>
      <c r="AR52" s="82"/>
      <c r="AS52" s="25"/>
      <c r="AT52" s="26"/>
      <c r="AU52" s="26"/>
      <c r="AV52" s="26"/>
      <c r="AW52" s="26"/>
      <c r="AX52" s="26"/>
      <c r="AY52" s="82"/>
      <c r="AZ52" s="25"/>
      <c r="BA52" s="26"/>
      <c r="BB52" s="26"/>
      <c r="BC52" s="82"/>
      <c r="BD52" s="25"/>
      <c r="BE52" s="26"/>
      <c r="BF52" s="26"/>
      <c r="BG52" s="26"/>
      <c r="BH52" s="26"/>
      <c r="BI52" s="49"/>
      <c r="BJ52" s="26"/>
      <c r="BK52" s="50"/>
      <c r="BL52" s="1"/>
      <c r="BM52" s="1"/>
      <c r="BN52" s="7"/>
      <c r="BO52" s="7"/>
      <c r="BP52" s="2"/>
      <c r="BQ52" s="2"/>
      <c r="BR52" s="2"/>
      <c r="BS52" s="1"/>
      <c r="BT52" s="1"/>
      <c r="BU52" s="1"/>
      <c r="BV52" s="1"/>
      <c r="BW52" s="1"/>
      <c r="BX52" s="1"/>
      <c r="BY52" s="1"/>
      <c r="BZ52" s="1"/>
      <c r="CA52" s="1"/>
      <c r="CB52" s="1"/>
      <c r="CC52" s="1"/>
      <c r="CD52" s="1"/>
      <c r="CE52" s="1"/>
      <c r="CF52" s="1"/>
      <c r="CG52" s="1"/>
      <c r="CH52" s="1"/>
      <c r="CI52" s="1"/>
      <c r="CJ52" s="1"/>
      <c r="CK52" s="1"/>
      <c r="CL52" s="1"/>
      <c r="CM52" s="1"/>
      <c r="CN52" s="1"/>
      <c r="CO52" s="1"/>
      <c r="CP52" s="1"/>
      <c r="CQ52" s="1"/>
    </row>
    <row r="53" spans="1:95" ht="111.75" customHeight="1">
      <c r="A53" s="85"/>
      <c r="B53" s="31"/>
      <c r="C53" s="84"/>
      <c r="D53" s="83"/>
      <c r="E53" s="31"/>
      <c r="F53" s="31"/>
      <c r="G53" s="31"/>
      <c r="H53" s="31"/>
      <c r="I53" s="31"/>
      <c r="J53" s="31"/>
      <c r="K53" s="31"/>
      <c r="L53" s="31"/>
      <c r="M53" s="31"/>
      <c r="N53" s="84"/>
      <c r="O53" s="83"/>
      <c r="P53" s="31"/>
      <c r="Q53" s="31"/>
      <c r="R53" s="31"/>
      <c r="S53" s="31"/>
      <c r="T53" s="31"/>
      <c r="U53" s="31"/>
      <c r="V53" s="89"/>
      <c r="W53" s="92"/>
      <c r="X53" s="31"/>
      <c r="Y53" s="31"/>
      <c r="Z53" s="31"/>
      <c r="AA53" s="31"/>
      <c r="AB53" s="31"/>
      <c r="AC53" s="31"/>
      <c r="AD53" s="31"/>
      <c r="AE53" s="31"/>
      <c r="AF53" s="31"/>
      <c r="AG53" s="31"/>
      <c r="AH53" s="31"/>
      <c r="AI53" s="31"/>
      <c r="AJ53" s="84"/>
      <c r="AK53" s="83"/>
      <c r="AL53" s="31"/>
      <c r="AM53" s="31"/>
      <c r="AN53" s="31"/>
      <c r="AO53" s="31"/>
      <c r="AP53" s="31"/>
      <c r="AQ53" s="31"/>
      <c r="AR53" s="84"/>
      <c r="AS53" s="83"/>
      <c r="AT53" s="31"/>
      <c r="AU53" s="31"/>
      <c r="AV53" s="31"/>
      <c r="AW53" s="31"/>
      <c r="AX53" s="31"/>
      <c r="AY53" s="84"/>
      <c r="AZ53" s="77"/>
      <c r="BA53" s="78"/>
      <c r="BB53" s="78"/>
      <c r="BC53" s="79"/>
      <c r="BD53" s="22"/>
      <c r="BE53" s="23"/>
      <c r="BF53" s="23"/>
      <c r="BG53" s="43"/>
      <c r="BH53" s="23"/>
      <c r="BI53" s="44">
        <v>42248</v>
      </c>
      <c r="BJ53" s="23"/>
      <c r="BK53" s="45"/>
      <c r="BL53" s="1"/>
      <c r="BM53" s="1"/>
      <c r="BN53" s="19" t="str">
        <f ca="1">IF(BD53="","",IF(BI53="",NOW(),BI53))</f>
        <v/>
      </c>
      <c r="BO53" s="20"/>
      <c r="BP53" s="21" t="str">
        <f ca="1">IF(BN53="","",DATEDIF(BD53,BN53,"M")+1)</f>
        <v/>
      </c>
      <c r="BQ53" s="20"/>
      <c r="BR53" s="20"/>
      <c r="BS53" s="1"/>
      <c r="BT53" s="1"/>
      <c r="BU53" s="1"/>
      <c r="BV53" s="1"/>
      <c r="BW53" s="1"/>
      <c r="BX53" s="1"/>
      <c r="BY53" s="1"/>
      <c r="BZ53" s="1"/>
      <c r="CA53" s="1"/>
      <c r="CB53" s="1"/>
      <c r="CC53" s="1"/>
      <c r="CD53" s="1"/>
      <c r="CE53" s="1"/>
      <c r="CF53" s="1"/>
      <c r="CG53" s="1"/>
      <c r="CH53" s="1"/>
      <c r="CI53" s="1"/>
      <c r="CJ53" s="1"/>
      <c r="CK53" s="1"/>
      <c r="CL53" s="1"/>
      <c r="CM53" s="1"/>
      <c r="CN53" s="1"/>
      <c r="CO53" s="1"/>
      <c r="CP53" s="1"/>
      <c r="CQ53" s="1"/>
    </row>
    <row r="54" spans="1:95" ht="15.75" customHeight="1">
      <c r="A54" s="86"/>
      <c r="B54" s="20"/>
      <c r="C54" s="81"/>
      <c r="D54" s="80"/>
      <c r="E54" s="20"/>
      <c r="F54" s="20"/>
      <c r="G54" s="20"/>
      <c r="H54" s="20"/>
      <c r="I54" s="20"/>
      <c r="J54" s="20"/>
      <c r="K54" s="20"/>
      <c r="L54" s="20"/>
      <c r="M54" s="20"/>
      <c r="N54" s="81"/>
      <c r="O54" s="80"/>
      <c r="P54" s="20"/>
      <c r="Q54" s="20"/>
      <c r="R54" s="20"/>
      <c r="S54" s="20"/>
      <c r="T54" s="20"/>
      <c r="U54" s="20"/>
      <c r="V54" s="90"/>
      <c r="W54" s="100"/>
      <c r="X54" s="99"/>
      <c r="Y54" s="98"/>
      <c r="Z54" s="99"/>
      <c r="AA54" s="98"/>
      <c r="AB54" s="99"/>
      <c r="AC54" s="98"/>
      <c r="AD54" s="99"/>
      <c r="AE54" s="98"/>
      <c r="AF54" s="99"/>
      <c r="AG54" s="98"/>
      <c r="AH54" s="99"/>
      <c r="AI54" s="98"/>
      <c r="AJ54" s="99"/>
      <c r="AK54" s="80"/>
      <c r="AL54" s="20"/>
      <c r="AM54" s="20"/>
      <c r="AN54" s="20"/>
      <c r="AO54" s="20"/>
      <c r="AP54" s="20"/>
      <c r="AQ54" s="20"/>
      <c r="AR54" s="81"/>
      <c r="AS54" s="80"/>
      <c r="AT54" s="20"/>
      <c r="AU54" s="20"/>
      <c r="AV54" s="20"/>
      <c r="AW54" s="20"/>
      <c r="AX54" s="20"/>
      <c r="AY54" s="81"/>
      <c r="AZ54" s="80"/>
      <c r="BA54" s="20"/>
      <c r="BB54" s="20"/>
      <c r="BC54" s="81"/>
      <c r="BD54" s="24"/>
      <c r="BE54" s="20"/>
      <c r="BF54" s="20"/>
      <c r="BG54" s="20"/>
      <c r="BH54" s="20"/>
      <c r="BI54" s="46" t="str">
        <f ca="1">BP53</f>
        <v/>
      </c>
      <c r="BJ54" s="47"/>
      <c r="BK54" s="48"/>
      <c r="BL54" s="1"/>
      <c r="BM54" s="1"/>
      <c r="BN54" s="7"/>
      <c r="BO54" s="7"/>
      <c r="BP54" s="2"/>
      <c r="BQ54" s="2"/>
      <c r="BR54" s="2"/>
      <c r="BS54" s="1"/>
      <c r="BT54" s="1"/>
      <c r="BU54" s="1"/>
      <c r="BV54" s="1"/>
      <c r="BW54" s="1"/>
      <c r="BX54" s="1"/>
      <c r="BY54" s="1"/>
      <c r="BZ54" s="1"/>
      <c r="CA54" s="1"/>
      <c r="CB54" s="1"/>
      <c r="CC54" s="1"/>
      <c r="CD54" s="1"/>
      <c r="CE54" s="1"/>
      <c r="CF54" s="1"/>
      <c r="CG54" s="1"/>
      <c r="CH54" s="1"/>
      <c r="CI54" s="1"/>
      <c r="CJ54" s="1"/>
      <c r="CK54" s="1"/>
      <c r="CL54" s="1"/>
      <c r="CM54" s="1"/>
      <c r="CN54" s="1"/>
      <c r="CO54" s="1"/>
      <c r="CP54" s="1"/>
      <c r="CQ54" s="1"/>
    </row>
    <row r="55" spans="1:95" ht="13.5" customHeight="1">
      <c r="A55" s="87"/>
      <c r="B55" s="26"/>
      <c r="C55" s="82"/>
      <c r="D55" s="25"/>
      <c r="E55" s="26"/>
      <c r="F55" s="26"/>
      <c r="G55" s="26"/>
      <c r="H55" s="26"/>
      <c r="I55" s="26"/>
      <c r="J55" s="26"/>
      <c r="K55" s="26"/>
      <c r="L55" s="26"/>
      <c r="M55" s="26"/>
      <c r="N55" s="82"/>
      <c r="O55" s="25"/>
      <c r="P55" s="26"/>
      <c r="Q55" s="26"/>
      <c r="R55" s="26"/>
      <c r="S55" s="26"/>
      <c r="T55" s="26"/>
      <c r="U55" s="26"/>
      <c r="V55" s="91"/>
      <c r="W55" s="95"/>
      <c r="X55" s="94"/>
      <c r="Y55" s="95"/>
      <c r="Z55" s="94"/>
      <c r="AA55" s="95"/>
      <c r="AB55" s="94"/>
      <c r="AC55" s="95"/>
      <c r="AD55" s="94"/>
      <c r="AE55" s="95"/>
      <c r="AF55" s="94"/>
      <c r="AG55" s="95"/>
      <c r="AH55" s="94"/>
      <c r="AI55" s="95"/>
      <c r="AJ55" s="94"/>
      <c r="AK55" s="25"/>
      <c r="AL55" s="26"/>
      <c r="AM55" s="26"/>
      <c r="AN55" s="26"/>
      <c r="AO55" s="26"/>
      <c r="AP55" s="26"/>
      <c r="AQ55" s="26"/>
      <c r="AR55" s="82"/>
      <c r="AS55" s="25"/>
      <c r="AT55" s="26"/>
      <c r="AU55" s="26"/>
      <c r="AV55" s="26"/>
      <c r="AW55" s="26"/>
      <c r="AX55" s="26"/>
      <c r="AY55" s="82"/>
      <c r="AZ55" s="25"/>
      <c r="BA55" s="26"/>
      <c r="BB55" s="26"/>
      <c r="BC55" s="82"/>
      <c r="BD55" s="25"/>
      <c r="BE55" s="26"/>
      <c r="BF55" s="26"/>
      <c r="BG55" s="26"/>
      <c r="BH55" s="26"/>
      <c r="BI55" s="49"/>
      <c r="BJ55" s="26"/>
      <c r="BK55" s="50"/>
      <c r="BL55" s="1"/>
      <c r="BM55" s="1"/>
      <c r="BN55" s="7"/>
      <c r="BO55" s="7"/>
      <c r="BP55" s="2"/>
      <c r="BQ55" s="2"/>
      <c r="BR55" s="2"/>
      <c r="BS55" s="1"/>
      <c r="BT55" s="1"/>
      <c r="BU55" s="1"/>
      <c r="BV55" s="1"/>
      <c r="BW55" s="1"/>
      <c r="BX55" s="1"/>
      <c r="BY55" s="1"/>
      <c r="BZ55" s="1"/>
      <c r="CA55" s="1"/>
      <c r="CB55" s="1"/>
      <c r="CC55" s="1"/>
      <c r="CD55" s="1"/>
      <c r="CE55" s="1"/>
      <c r="CF55" s="1"/>
      <c r="CG55" s="1"/>
      <c r="CH55" s="1"/>
      <c r="CI55" s="1"/>
      <c r="CJ55" s="1"/>
      <c r="CK55" s="1"/>
      <c r="CL55" s="1"/>
      <c r="CM55" s="1"/>
      <c r="CN55" s="1"/>
      <c r="CO55" s="1"/>
      <c r="CP55" s="1"/>
      <c r="CQ55" s="1"/>
    </row>
    <row r="56" spans="1:95" ht="13.5" customHeight="1"/>
    <row r="57" spans="1:95" ht="13.5" customHeight="1"/>
    <row r="58" spans="1:95" ht="13.5" customHeight="1"/>
    <row r="59" spans="1:95" ht="13.5" customHeight="1"/>
    <row r="60" spans="1:95" ht="13.5" customHeight="1"/>
    <row r="61" spans="1:95" ht="13.5" customHeight="1"/>
    <row r="62" spans="1:95" ht="13.5" customHeight="1"/>
    <row r="63" spans="1:95" ht="13.5" customHeight="1"/>
    <row r="64" spans="1:95"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63">
    <mergeCell ref="BI26:BK26"/>
    <mergeCell ref="BN14:BO14"/>
    <mergeCell ref="BI14:BK14"/>
    <mergeCell ref="BI15:BK16"/>
    <mergeCell ref="BI17:BK17"/>
    <mergeCell ref="BI41:BK41"/>
    <mergeCell ref="BG41:BH41"/>
    <mergeCell ref="BD41:BF41"/>
    <mergeCell ref="BP5:BR6"/>
    <mergeCell ref="BN7:BO7"/>
    <mergeCell ref="BP7:BR7"/>
    <mergeCell ref="BN20:BO20"/>
    <mergeCell ref="BN17:BO17"/>
    <mergeCell ref="BP17:BR17"/>
    <mergeCell ref="BP14:BR14"/>
    <mergeCell ref="BD36:BH37"/>
    <mergeCell ref="BD29:BF29"/>
    <mergeCell ref="BG29:BH29"/>
    <mergeCell ref="BD30:BH31"/>
    <mergeCell ref="BD33:BH34"/>
    <mergeCell ref="BD32:BF32"/>
    <mergeCell ref="BG32:BH32"/>
    <mergeCell ref="BD26:BF26"/>
    <mergeCell ref="BG26:BH26"/>
    <mergeCell ref="BT9:BV9"/>
    <mergeCell ref="BT8:BV8"/>
    <mergeCell ref="BQ9:BS9"/>
    <mergeCell ref="BD13:BK13"/>
    <mergeCell ref="BN12:BO12"/>
    <mergeCell ref="BN13:BO13"/>
    <mergeCell ref="BP11:BR11"/>
    <mergeCell ref="BN10:BR10"/>
    <mergeCell ref="BN11:BO11"/>
    <mergeCell ref="BN8:BP8"/>
    <mergeCell ref="BQ8:BS8"/>
    <mergeCell ref="BP12:BR12"/>
    <mergeCell ref="BP13:BR13"/>
    <mergeCell ref="BN9:BP9"/>
    <mergeCell ref="W23:AJ23"/>
    <mergeCell ref="BI23:BK23"/>
    <mergeCell ref="BI21:BK22"/>
    <mergeCell ref="BI20:BK20"/>
    <mergeCell ref="BI18:BK19"/>
    <mergeCell ref="A17:C19"/>
    <mergeCell ref="D17:N19"/>
    <mergeCell ref="A14:C16"/>
    <mergeCell ref="BD14:BF14"/>
    <mergeCell ref="BG14:BH14"/>
    <mergeCell ref="BG17:BH17"/>
    <mergeCell ref="AA18:AB18"/>
    <mergeCell ref="AC18:AD18"/>
    <mergeCell ref="AE18:AF18"/>
    <mergeCell ref="AZ20:BC22"/>
    <mergeCell ref="AI19:AJ19"/>
    <mergeCell ref="AI21:AJ21"/>
    <mergeCell ref="AC22:AD22"/>
    <mergeCell ref="AC21:AD21"/>
    <mergeCell ref="AI22:AJ22"/>
    <mergeCell ref="Y21:Z21"/>
    <mergeCell ref="AF7:AJ7"/>
    <mergeCell ref="AK7:AL7"/>
    <mergeCell ref="AN11:BK11"/>
    <mergeCell ref="AN9:BK10"/>
    <mergeCell ref="AH4:AL4"/>
    <mergeCell ref="AH3:AL3"/>
    <mergeCell ref="O20:U22"/>
    <mergeCell ref="V20:V22"/>
    <mergeCell ref="O17:U19"/>
    <mergeCell ref="V17:V19"/>
    <mergeCell ref="O14:U16"/>
    <mergeCell ref="V14:V16"/>
    <mergeCell ref="O13:U13"/>
    <mergeCell ref="J3:R3"/>
    <mergeCell ref="S3:W3"/>
    <mergeCell ref="S4:W4"/>
    <mergeCell ref="AS20:AY22"/>
    <mergeCell ref="AK20:AR22"/>
    <mergeCell ref="BG20:BH20"/>
    <mergeCell ref="BD20:BF20"/>
    <mergeCell ref="AG18:AH18"/>
    <mergeCell ref="BD15:BH16"/>
    <mergeCell ref="BD17:BF17"/>
    <mergeCell ref="BD18:BH19"/>
    <mergeCell ref="AK29:AR31"/>
    <mergeCell ref="W32:AJ32"/>
    <mergeCell ref="W33:X33"/>
    <mergeCell ref="AC33:AD33"/>
    <mergeCell ref="A13:C13"/>
    <mergeCell ref="D14:N16"/>
    <mergeCell ref="D13:N13"/>
    <mergeCell ref="Y15:Z15"/>
    <mergeCell ref="AA15:AB15"/>
    <mergeCell ref="AC16:AD16"/>
    <mergeCell ref="AG16:AH16"/>
    <mergeCell ref="AG15:AH15"/>
    <mergeCell ref="AC15:AD15"/>
    <mergeCell ref="AE15:AF15"/>
    <mergeCell ref="Y16:Z16"/>
    <mergeCell ref="AA16:AB16"/>
    <mergeCell ref="W15:X15"/>
    <mergeCell ref="W16:X16"/>
    <mergeCell ref="W13:AJ13"/>
    <mergeCell ref="AI15:AJ15"/>
    <mergeCell ref="AI16:AJ16"/>
    <mergeCell ref="A20:C22"/>
    <mergeCell ref="D20:N22"/>
    <mergeCell ref="AE16:AF16"/>
    <mergeCell ref="AC52:AD52"/>
    <mergeCell ref="AE52:AF52"/>
    <mergeCell ref="AE34:AF34"/>
    <mergeCell ref="AE39:AF39"/>
    <mergeCell ref="AC39:AD39"/>
    <mergeCell ref="AC42:AD42"/>
    <mergeCell ref="AA34:AB34"/>
    <mergeCell ref="AG51:AH51"/>
    <mergeCell ref="AC51:AD51"/>
    <mergeCell ref="AE51:AF51"/>
    <mergeCell ref="AC48:AD48"/>
    <mergeCell ref="AE46:AF46"/>
    <mergeCell ref="W35:AJ35"/>
    <mergeCell ref="AC36:AD36"/>
    <mergeCell ref="AC34:AD34"/>
    <mergeCell ref="AG34:AH34"/>
    <mergeCell ref="AI42:AJ42"/>
    <mergeCell ref="AA36:AB36"/>
    <mergeCell ref="AI34:AJ34"/>
    <mergeCell ref="AC55:AD55"/>
    <mergeCell ref="AE55:AF55"/>
    <mergeCell ref="AG55:AH55"/>
    <mergeCell ref="AG52:AH52"/>
    <mergeCell ref="AE54:AF54"/>
    <mergeCell ref="AG54:AH54"/>
    <mergeCell ref="AK17:AR19"/>
    <mergeCell ref="AZ13:BC13"/>
    <mergeCell ref="AS14:AY16"/>
    <mergeCell ref="AZ14:BC16"/>
    <mergeCell ref="AS13:AY13"/>
    <mergeCell ref="AI31:AJ31"/>
    <mergeCell ref="AI30:AJ30"/>
    <mergeCell ref="W17:AJ17"/>
    <mergeCell ref="AI18:AJ18"/>
    <mergeCell ref="AK13:AR13"/>
    <mergeCell ref="AK14:AR16"/>
    <mergeCell ref="AE19:AF19"/>
    <mergeCell ref="AG19:AH19"/>
    <mergeCell ref="AA19:AB19"/>
    <mergeCell ref="AC19:AD19"/>
    <mergeCell ref="W19:X19"/>
    <mergeCell ref="Y19:Z19"/>
    <mergeCell ref="W14:AJ14"/>
    <mergeCell ref="W18:X18"/>
    <mergeCell ref="Y18:Z18"/>
    <mergeCell ref="AC31:AD31"/>
    <mergeCell ref="AC30:AD30"/>
    <mergeCell ref="AE27:AF27"/>
    <mergeCell ref="W34:X34"/>
    <mergeCell ref="Y34:Z34"/>
    <mergeCell ref="AE40:AF40"/>
    <mergeCell ref="AG40:AH40"/>
    <mergeCell ref="W40:X40"/>
    <mergeCell ref="AE21:AF21"/>
    <mergeCell ref="W20:AJ20"/>
    <mergeCell ref="AG24:AH24"/>
    <mergeCell ref="AG22:AH22"/>
    <mergeCell ref="W22:X22"/>
    <mergeCell ref="W21:X21"/>
    <mergeCell ref="W24:X24"/>
    <mergeCell ref="W25:X25"/>
    <mergeCell ref="AA21:AB21"/>
    <mergeCell ref="AE22:AF22"/>
    <mergeCell ref="Y22:Z22"/>
    <mergeCell ref="AA22:AB22"/>
    <mergeCell ref="AG21:AH21"/>
    <mergeCell ref="AI40:AJ40"/>
    <mergeCell ref="V26:V28"/>
    <mergeCell ref="W29:AJ29"/>
    <mergeCell ref="W28:X28"/>
    <mergeCell ref="Y28:Z28"/>
    <mergeCell ref="AG33:AH33"/>
    <mergeCell ref="AI33:AJ33"/>
    <mergeCell ref="Y33:Z33"/>
    <mergeCell ref="V32:V34"/>
    <mergeCell ref="V29:V31"/>
    <mergeCell ref="W31:X31"/>
    <mergeCell ref="W30:X30"/>
    <mergeCell ref="W27:X27"/>
    <mergeCell ref="AA27:AB27"/>
    <mergeCell ref="AA33:AB33"/>
    <mergeCell ref="AA30:AB30"/>
    <mergeCell ref="AA31:AB31"/>
    <mergeCell ref="AA28:AB28"/>
    <mergeCell ref="AG31:AH31"/>
    <mergeCell ref="AG30:AH30"/>
    <mergeCell ref="AC27:AD27"/>
    <mergeCell ref="AC28:AD28"/>
    <mergeCell ref="AE30:AF30"/>
    <mergeCell ref="AE28:AF28"/>
    <mergeCell ref="V23:V25"/>
    <mergeCell ref="AG25:AH25"/>
    <mergeCell ref="AK23:AR25"/>
    <mergeCell ref="AS23:AY25"/>
    <mergeCell ref="AG28:AH28"/>
    <mergeCell ref="AI28:AJ28"/>
    <mergeCell ref="AK53:AR55"/>
    <mergeCell ref="AS53:AY55"/>
    <mergeCell ref="BD54:BH55"/>
    <mergeCell ref="AZ53:BC55"/>
    <mergeCell ref="AI55:AJ55"/>
    <mergeCell ref="AI51:AJ51"/>
    <mergeCell ref="AI52:AJ52"/>
    <mergeCell ref="AI48:AJ48"/>
    <mergeCell ref="W47:AJ47"/>
    <mergeCell ref="AI46:AJ46"/>
    <mergeCell ref="W48:X48"/>
    <mergeCell ref="Y48:Z48"/>
    <mergeCell ref="W46:X46"/>
    <mergeCell ref="AE49:AF49"/>
    <mergeCell ref="AC49:AD49"/>
    <mergeCell ref="W49:X49"/>
    <mergeCell ref="AG49:AH49"/>
    <mergeCell ref="AI49:AJ49"/>
    <mergeCell ref="BD23:BF23"/>
    <mergeCell ref="BG23:BH23"/>
    <mergeCell ref="BD24:BH25"/>
    <mergeCell ref="Y27:Z27"/>
    <mergeCell ref="AE25:AF25"/>
    <mergeCell ref="AC25:AD25"/>
    <mergeCell ref="AC24:AD24"/>
    <mergeCell ref="AE24:AF24"/>
    <mergeCell ref="AE33:AF33"/>
    <mergeCell ref="AE31:AF31"/>
    <mergeCell ref="Y31:Z31"/>
    <mergeCell ref="Y30:Z30"/>
    <mergeCell ref="Y25:Z25"/>
    <mergeCell ref="AA25:AB25"/>
    <mergeCell ref="Y24:Z24"/>
    <mergeCell ref="AA24:AB24"/>
    <mergeCell ref="AS26:AY28"/>
    <mergeCell ref="AK26:AR28"/>
    <mergeCell ref="W26:AJ26"/>
    <mergeCell ref="AI27:AJ27"/>
    <mergeCell ref="AI24:AJ24"/>
    <mergeCell ref="AI25:AJ25"/>
    <mergeCell ref="AG27:AH27"/>
    <mergeCell ref="AK32:AR34"/>
    <mergeCell ref="BI45:BK46"/>
    <mergeCell ref="O47:U49"/>
    <mergeCell ref="BD45:BH46"/>
    <mergeCell ref="O50:U52"/>
    <mergeCell ref="V47:V49"/>
    <mergeCell ref="D50:N52"/>
    <mergeCell ref="D53:N55"/>
    <mergeCell ref="O53:U55"/>
    <mergeCell ref="V53:V55"/>
    <mergeCell ref="AS47:AY49"/>
    <mergeCell ref="AK47:AR49"/>
    <mergeCell ref="AS50:AY52"/>
    <mergeCell ref="AK50:AR52"/>
    <mergeCell ref="W53:AJ53"/>
    <mergeCell ref="AI54:AJ54"/>
    <mergeCell ref="W54:X54"/>
    <mergeCell ref="AA49:AB49"/>
    <mergeCell ref="AA46:AB46"/>
    <mergeCell ref="AA48:AB48"/>
    <mergeCell ref="AA45:AB45"/>
    <mergeCell ref="AC46:AD46"/>
    <mergeCell ref="AC54:AD54"/>
    <mergeCell ref="AC45:AD45"/>
    <mergeCell ref="Y52:Z52"/>
    <mergeCell ref="BI54:BK55"/>
    <mergeCell ref="A47:C49"/>
    <mergeCell ref="D47:N49"/>
    <mergeCell ref="A50:C52"/>
    <mergeCell ref="A53:C55"/>
    <mergeCell ref="W55:X55"/>
    <mergeCell ref="W52:X52"/>
    <mergeCell ref="W51:X51"/>
    <mergeCell ref="Y51:Z51"/>
    <mergeCell ref="BD47:BF47"/>
    <mergeCell ref="AZ50:BC52"/>
    <mergeCell ref="AZ47:BC49"/>
    <mergeCell ref="BD48:BH49"/>
    <mergeCell ref="BI48:BK49"/>
    <mergeCell ref="Y49:Z49"/>
    <mergeCell ref="AA52:AB52"/>
    <mergeCell ref="V50:V52"/>
    <mergeCell ref="Y55:Z55"/>
    <mergeCell ref="Y54:Z54"/>
    <mergeCell ref="AA51:AB51"/>
    <mergeCell ref="AA55:AB55"/>
    <mergeCell ref="AA54:AB54"/>
    <mergeCell ref="AE48:AF48"/>
    <mergeCell ref="AG48:AH48"/>
    <mergeCell ref="BP38:BR38"/>
    <mergeCell ref="AZ38:BC40"/>
    <mergeCell ref="BD38:BF38"/>
    <mergeCell ref="W39:X39"/>
    <mergeCell ref="V38:V40"/>
    <mergeCell ref="AE36:AF36"/>
    <mergeCell ref="AG36:AH36"/>
    <mergeCell ref="AI36:AJ36"/>
    <mergeCell ref="AI39:AJ39"/>
    <mergeCell ref="AG39:AH39"/>
    <mergeCell ref="W37:X37"/>
    <mergeCell ref="W38:AJ38"/>
    <mergeCell ref="V35:V37"/>
    <mergeCell ref="W36:X36"/>
    <mergeCell ref="Y36:Z36"/>
    <mergeCell ref="AK38:AR40"/>
    <mergeCell ref="AS38:AY40"/>
    <mergeCell ref="BI38:BK38"/>
    <mergeCell ref="BG38:BH38"/>
    <mergeCell ref="BI36:BK37"/>
    <mergeCell ref="AG37:AH37"/>
    <mergeCell ref="AI37:AJ37"/>
    <mergeCell ref="BD39:BH40"/>
    <mergeCell ref="BI39:BK40"/>
    <mergeCell ref="BP50:BR50"/>
    <mergeCell ref="BN50:BO50"/>
    <mergeCell ref="BD50:BF50"/>
    <mergeCell ref="BG50:BH50"/>
    <mergeCell ref="W50:AJ50"/>
    <mergeCell ref="AZ41:BC43"/>
    <mergeCell ref="AZ44:BC46"/>
    <mergeCell ref="AC43:AD43"/>
    <mergeCell ref="Y46:Z46"/>
    <mergeCell ref="BP47:BR47"/>
    <mergeCell ref="BN47:BO47"/>
    <mergeCell ref="BP41:BR41"/>
    <mergeCell ref="BN41:BO41"/>
    <mergeCell ref="BP44:BR44"/>
    <mergeCell ref="BN44:BO44"/>
    <mergeCell ref="AS41:AY43"/>
    <mergeCell ref="AS44:AY46"/>
    <mergeCell ref="AE42:AF42"/>
    <mergeCell ref="AG42:AH42"/>
    <mergeCell ref="AG43:AH43"/>
    <mergeCell ref="AE43:AF43"/>
    <mergeCell ref="W44:AJ44"/>
    <mergeCell ref="AG45:AH45"/>
    <mergeCell ref="AE45:AF45"/>
    <mergeCell ref="AK41:AR43"/>
    <mergeCell ref="AK44:AR46"/>
    <mergeCell ref="W41:AJ41"/>
    <mergeCell ref="W43:X43"/>
    <mergeCell ref="Y43:Z43"/>
    <mergeCell ref="Y37:Z37"/>
    <mergeCell ref="Y39:Z39"/>
    <mergeCell ref="Y42:Z42"/>
    <mergeCell ref="Y40:Z40"/>
    <mergeCell ref="W42:X42"/>
    <mergeCell ref="Y45:Z45"/>
    <mergeCell ref="W45:X45"/>
    <mergeCell ref="AI43:AJ43"/>
    <mergeCell ref="AI45:AJ45"/>
    <mergeCell ref="AA39:AB39"/>
    <mergeCell ref="AA43:AB43"/>
    <mergeCell ref="AA42:AB42"/>
    <mergeCell ref="AC40:AD40"/>
    <mergeCell ref="AA40:AB40"/>
    <mergeCell ref="AA37:AB37"/>
    <mergeCell ref="AC37:AD37"/>
    <mergeCell ref="AE37:AF37"/>
    <mergeCell ref="AG46:AH46"/>
    <mergeCell ref="AK35:AR37"/>
    <mergeCell ref="D44:N46"/>
    <mergeCell ref="O44:U46"/>
    <mergeCell ref="V41:V43"/>
    <mergeCell ref="D38:N40"/>
    <mergeCell ref="O38:U40"/>
    <mergeCell ref="A41:C43"/>
    <mergeCell ref="D41:N43"/>
    <mergeCell ref="O41:U43"/>
    <mergeCell ref="A44:C46"/>
    <mergeCell ref="A38:C40"/>
    <mergeCell ref="V44:V46"/>
    <mergeCell ref="A32:C34"/>
    <mergeCell ref="D32:N34"/>
    <mergeCell ref="A29:C31"/>
    <mergeCell ref="D29:N31"/>
    <mergeCell ref="A26:C28"/>
    <mergeCell ref="A23:C25"/>
    <mergeCell ref="A35:C37"/>
    <mergeCell ref="D35:N37"/>
    <mergeCell ref="O35:U37"/>
    <mergeCell ref="O32:U34"/>
    <mergeCell ref="O26:U28"/>
    <mergeCell ref="D23:N25"/>
    <mergeCell ref="O23:U25"/>
    <mergeCell ref="D26:N28"/>
    <mergeCell ref="O29:U31"/>
    <mergeCell ref="BD44:BF44"/>
    <mergeCell ref="BI42:BK43"/>
    <mergeCell ref="BG44:BH44"/>
    <mergeCell ref="BD42:BH43"/>
    <mergeCell ref="BI44:BK44"/>
    <mergeCell ref="BB4:BC4"/>
    <mergeCell ref="AX4:AY4"/>
    <mergeCell ref="AZ4:BA4"/>
    <mergeCell ref="BN5:BO6"/>
    <mergeCell ref="BD4:BK4"/>
    <mergeCell ref="BN38:BO38"/>
    <mergeCell ref="BD21:BH22"/>
    <mergeCell ref="AZ23:BC25"/>
    <mergeCell ref="AZ26:BC28"/>
    <mergeCell ref="BD27:BH28"/>
    <mergeCell ref="AS32:AY34"/>
    <mergeCell ref="AZ32:BC34"/>
    <mergeCell ref="AS35:AY37"/>
    <mergeCell ref="AZ35:BC37"/>
    <mergeCell ref="AS29:AY31"/>
    <mergeCell ref="AZ29:BC31"/>
    <mergeCell ref="AZ17:BC19"/>
    <mergeCell ref="BD35:BF35"/>
    <mergeCell ref="BG35:BH35"/>
    <mergeCell ref="AV3:BC3"/>
    <mergeCell ref="BN4:BO4"/>
    <mergeCell ref="BP4:BR4"/>
    <mergeCell ref="BD3:BK3"/>
    <mergeCell ref="BN3:BR3"/>
    <mergeCell ref="AV4:AW4"/>
    <mergeCell ref="BI35:BK35"/>
    <mergeCell ref="BI29:BK29"/>
    <mergeCell ref="BI30:BK31"/>
    <mergeCell ref="BI32:BK32"/>
    <mergeCell ref="BI33:BK34"/>
    <mergeCell ref="BP29:BR29"/>
    <mergeCell ref="BN35:BO35"/>
    <mergeCell ref="BP35:BR35"/>
    <mergeCell ref="BP32:BR32"/>
    <mergeCell ref="BN23:BO23"/>
    <mergeCell ref="BP23:BR23"/>
    <mergeCell ref="BP20:BR20"/>
    <mergeCell ref="BP26:BR26"/>
    <mergeCell ref="BI24:BK25"/>
    <mergeCell ref="BN32:BO32"/>
    <mergeCell ref="BN29:BO29"/>
    <mergeCell ref="BI27:BK28"/>
    <mergeCell ref="BN26:BO26"/>
    <mergeCell ref="BN53:BO53"/>
    <mergeCell ref="BP53:BR53"/>
    <mergeCell ref="BD53:BF53"/>
    <mergeCell ref="BD51:BH52"/>
    <mergeCell ref="A9:AL9"/>
    <mergeCell ref="A10:AL11"/>
    <mergeCell ref="A4:I4"/>
    <mergeCell ref="J4:R4"/>
    <mergeCell ref="A3:I3"/>
    <mergeCell ref="BG53:BH53"/>
    <mergeCell ref="BI53:BK53"/>
    <mergeCell ref="BG47:BH47"/>
    <mergeCell ref="BI47:BK47"/>
    <mergeCell ref="BI51:BK52"/>
    <mergeCell ref="BI50:BK50"/>
    <mergeCell ref="AD7:AE7"/>
    <mergeCell ref="X4:AG4"/>
    <mergeCell ref="X3:AG3"/>
    <mergeCell ref="AN4:AU4"/>
    <mergeCell ref="X7:AC7"/>
    <mergeCell ref="X5:AL6"/>
    <mergeCell ref="AN3:AU3"/>
    <mergeCell ref="A5:W6"/>
    <mergeCell ref="A7:W7"/>
  </mergeCells>
  <phoneticPr fontId="13"/>
  <conditionalFormatting sqref="V14:V46">
    <cfRule type="cellIs" dxfId="3" priority="1" operator="equal">
      <formula>""</formula>
    </cfRule>
  </conditionalFormatting>
  <conditionalFormatting sqref="V47:V49">
    <cfRule type="cellIs" dxfId="2" priority="2" operator="equal">
      <formula>""</formula>
    </cfRule>
  </conditionalFormatting>
  <conditionalFormatting sqref="V50:V52">
    <cfRule type="cellIs" dxfId="1" priority="3" operator="equal">
      <formula>""</formula>
    </cfRule>
  </conditionalFormatting>
  <conditionalFormatting sqref="V53:V55">
    <cfRule type="cellIs" dxfId="0" priority="4" operator="equal">
      <formula>""</formula>
    </cfRule>
  </conditionalFormatting>
  <dataValidations count="1">
    <dataValidation type="list" allowBlank="1" showInputMessage="1" showErrorMessage="1" prompt=" - " sqref="V14 V17 V20 V23 V26 V29 V32 V35 V38 V41 V44 V47 V50 V53" xr:uid="{00000000-0002-0000-0000-000000000000}">
      <formula1>$DA$2:$DA$4</formula1>
    </dataValidation>
  </dataValidations>
  <pageMargins left="0.7" right="0.7" top="0.75" bottom="0.75" header="0" footer="0"/>
  <pageSetup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D1000"/>
  <sheetViews>
    <sheetView workbookViewId="0">
      <selection activeCell="D20" sqref="D20"/>
    </sheetView>
  </sheetViews>
  <sheetFormatPr baseColWidth="10" defaultColWidth="12.6640625" defaultRowHeight="15" customHeight="1"/>
  <cols>
    <col min="1" max="2" width="8" customWidth="1"/>
    <col min="3" max="3" width="14.33203125" bestFit="1" customWidth="1"/>
    <col min="4" max="4" width="60.33203125" customWidth="1"/>
    <col min="5" max="26" width="8" customWidth="1"/>
  </cols>
  <sheetData>
    <row r="1" spans="2:4" ht="13.5" customHeight="1"/>
    <row r="2" spans="2:4" ht="13.5" customHeight="1"/>
    <row r="3" spans="2:4" ht="13.5" customHeight="1">
      <c r="B3" s="17" t="s">
        <v>84</v>
      </c>
      <c r="C3" s="17" t="s">
        <v>83</v>
      </c>
      <c r="D3" s="17" t="s">
        <v>85</v>
      </c>
    </row>
    <row r="4" spans="2:4" ht="195">
      <c r="B4" s="17" t="s">
        <v>82</v>
      </c>
      <c r="C4" s="18" t="s">
        <v>87</v>
      </c>
      <c r="D4" s="18" t="s">
        <v>86</v>
      </c>
    </row>
    <row r="5" spans="2:4" ht="13.5" customHeight="1"/>
    <row r="6" spans="2:4" ht="13.5" customHeight="1"/>
    <row r="7" spans="2:4" ht="13.5" customHeight="1"/>
    <row r="8" spans="2:4" ht="13.5" customHeight="1"/>
    <row r="9" spans="2:4" ht="13.5" customHeight="1"/>
    <row r="10" spans="2:4" ht="13.5" customHeight="1"/>
    <row r="11" spans="2:4" ht="13.5" customHeight="1"/>
    <row r="12" spans="2:4" ht="13.5" customHeight="1"/>
    <row r="13" spans="2:4" ht="13.5" customHeight="1"/>
    <row r="14" spans="2:4" ht="13.5" customHeight="1"/>
    <row r="15" spans="2:4" ht="13.5" customHeight="1"/>
    <row r="16" spans="2:4"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honeticPr fontId="13"/>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職務経歴書</vt:lpstr>
      <vt:lpstr>AXA詳細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oshimoto</dc:creator>
  <cp:lastModifiedBy>Microsoft Office User</cp:lastModifiedBy>
  <dcterms:created xsi:type="dcterms:W3CDTF">2013-01-23T08:54:33Z</dcterms:created>
  <dcterms:modified xsi:type="dcterms:W3CDTF">2021-02-04T06:12:30Z</dcterms:modified>
</cp:coreProperties>
</file>