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snus\Source\Repos\SosnusIotPlatform\SosnusIotPlatform\miscellaneous\"/>
    </mc:Choice>
  </mc:AlternateContent>
  <bookViews>
    <workbookView xWindow="2790" yWindow="0" windowWidth="19560" windowHeight="8115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D28" i="1"/>
  <c r="B28" i="1"/>
  <c r="D26" i="1"/>
  <c r="D24" i="1"/>
  <c r="F30" i="1"/>
  <c r="D22" i="1"/>
  <c r="D23" i="1" s="1"/>
  <c r="H26" i="1"/>
  <c r="H25" i="1"/>
  <c r="D25" i="1" l="1"/>
  <c r="D13" i="1"/>
  <c r="D9" i="1"/>
  <c r="D16" i="1" s="1"/>
  <c r="D7" i="1"/>
</calcChain>
</file>

<file path=xl/sharedStrings.xml><?xml version="1.0" encoding="utf-8"?>
<sst xmlns="http://schemas.openxmlformats.org/spreadsheetml/2006/main" count="62" uniqueCount="44">
  <si>
    <t>value</t>
  </si>
  <si>
    <t>min</t>
  </si>
  <si>
    <t>max</t>
  </si>
  <si>
    <t>name</t>
  </si>
  <si>
    <t>slider.value</t>
  </si>
  <si>
    <t>typically</t>
  </si>
  <si>
    <t>next servo.set</t>
  </si>
  <si>
    <t>param</t>
  </si>
  <si>
    <t>filltemp</t>
  </si>
  <si>
    <t>fillDelta</t>
  </si>
  <si>
    <t>const</t>
  </si>
  <si>
    <t>ms</t>
  </si>
  <si>
    <t>jednostka</t>
  </si>
  <si>
    <t>fillTemp</t>
  </si>
  <si>
    <t>fillMin</t>
  </si>
  <si>
    <t>percent</t>
  </si>
  <si>
    <t>fillPercent</t>
  </si>
  <si>
    <t>%</t>
  </si>
  <si>
    <t>fillMax</t>
  </si>
  <si>
    <t>fillMaxPercent</t>
  </si>
  <si>
    <t>fillMaxServo</t>
  </si>
  <si>
    <t>without minimum</t>
  </si>
  <si>
    <t>wit minimum</t>
  </si>
  <si>
    <t>fill now procent</t>
  </si>
  <si>
    <t>from -100 to 100</t>
  </si>
  <si>
    <t>input</t>
  </si>
  <si>
    <t>while</t>
  </si>
  <si>
    <t>0.8 to 2.3</t>
  </si>
  <si>
    <t xml:space="preserve">to </t>
  </si>
  <si>
    <t>4% to 11,5%</t>
  </si>
  <si>
    <t>=(D19-50)*2</t>
  </si>
  <si>
    <t>=(D19*2)-100</t>
  </si>
  <si>
    <t>7.5</t>
  </si>
  <si>
    <t>% fill</t>
  </si>
  <si>
    <t>11.5</t>
  </si>
  <si>
    <t>&gt;</t>
  </si>
  <si>
    <t>x*2-100</t>
  </si>
  <si>
    <t>x/2+50</t>
  </si>
  <si>
    <t>(x*7,5)/100</t>
  </si>
  <si>
    <t>x+4</t>
  </si>
  <si>
    <t>for tesr</t>
  </si>
  <si>
    <t>0.8</t>
  </si>
  <si>
    <t>2.3</t>
  </si>
  <si>
    <t>x*2,3/100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</si>
</sst>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quotePrefix="1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E34" sqref="E34"/>
    </sheetView>
  </sheetViews>
  <sheetFormatPr defaultRowHeight="15" x14ac:dyDescent="0.25"/>
  <cols>
    <col min="5" max="5" width="13.85546875" customWidth="1"/>
    <col min="6" max="6" width="23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5</v>
      </c>
      <c r="E1" t="s">
        <v>12</v>
      </c>
      <c r="G1" t="s">
        <v>7</v>
      </c>
    </row>
    <row r="4" spans="1:7" x14ac:dyDescent="0.25">
      <c r="A4" t="s">
        <v>4</v>
      </c>
      <c r="B4">
        <v>0</v>
      </c>
      <c r="C4">
        <v>100</v>
      </c>
      <c r="D4">
        <v>79</v>
      </c>
      <c r="E4" t="s">
        <v>17</v>
      </c>
      <c r="F4" t="s">
        <v>6</v>
      </c>
      <c r="G4" t="s">
        <v>0</v>
      </c>
    </row>
    <row r="5" spans="1:7" x14ac:dyDescent="0.25">
      <c r="A5" t="s">
        <v>8</v>
      </c>
      <c r="B5">
        <v>0</v>
      </c>
      <c r="D5">
        <v>0</v>
      </c>
      <c r="E5" t="s">
        <v>11</v>
      </c>
    </row>
    <row r="6" spans="1:7" x14ac:dyDescent="0.25">
      <c r="A6" t="s">
        <v>9</v>
      </c>
      <c r="B6" t="s">
        <v>10</v>
      </c>
      <c r="D6">
        <v>2</v>
      </c>
      <c r="E6" t="s">
        <v>11</v>
      </c>
    </row>
    <row r="7" spans="1:7" x14ac:dyDescent="0.25">
      <c r="A7" t="s">
        <v>13</v>
      </c>
      <c r="D7">
        <f>(D4*D6)/100</f>
        <v>1.58</v>
      </c>
      <c r="E7" t="s">
        <v>11</v>
      </c>
      <c r="F7" t="s">
        <v>21</v>
      </c>
    </row>
    <row r="8" spans="1:7" x14ac:dyDescent="0.25">
      <c r="A8" t="s">
        <v>14</v>
      </c>
      <c r="B8" t="s">
        <v>10</v>
      </c>
      <c r="D8">
        <v>0.3</v>
      </c>
      <c r="E8" t="s">
        <v>11</v>
      </c>
    </row>
    <row r="9" spans="1:7" x14ac:dyDescent="0.25">
      <c r="A9" t="s">
        <v>13</v>
      </c>
      <c r="D9">
        <f>D8+D7</f>
        <v>1.8800000000000001</v>
      </c>
      <c r="E9" t="s">
        <v>11</v>
      </c>
      <c r="F9" t="s">
        <v>22</v>
      </c>
    </row>
    <row r="10" spans="1:7" x14ac:dyDescent="0.25">
      <c r="A10" t="s">
        <v>15</v>
      </c>
      <c r="B10">
        <v>0</v>
      </c>
      <c r="C10">
        <v>100</v>
      </c>
      <c r="E10" t="s">
        <v>17</v>
      </c>
    </row>
    <row r="11" spans="1:7" x14ac:dyDescent="0.25">
      <c r="A11" t="s">
        <v>16</v>
      </c>
    </row>
    <row r="12" spans="1:7" x14ac:dyDescent="0.25">
      <c r="A12" t="s">
        <v>18</v>
      </c>
      <c r="D12">
        <v>100</v>
      </c>
      <c r="E12" t="s">
        <v>17</v>
      </c>
    </row>
    <row r="13" spans="1:7" x14ac:dyDescent="0.25">
      <c r="A13" t="s">
        <v>19</v>
      </c>
      <c r="D13">
        <f>(D15*D12)/D14</f>
        <v>11.499999999999998</v>
      </c>
      <c r="E13" t="s">
        <v>17</v>
      </c>
    </row>
    <row r="14" spans="1:7" x14ac:dyDescent="0.25">
      <c r="A14" t="s">
        <v>18</v>
      </c>
      <c r="D14">
        <v>20</v>
      </c>
      <c r="E14" t="s">
        <v>11</v>
      </c>
    </row>
    <row r="15" spans="1:7" x14ac:dyDescent="0.25">
      <c r="A15" t="s">
        <v>20</v>
      </c>
      <c r="D15">
        <v>2.2999999999999998</v>
      </c>
      <c r="E15" t="s">
        <v>11</v>
      </c>
    </row>
    <row r="16" spans="1:7" x14ac:dyDescent="0.25">
      <c r="A16" t="s">
        <v>23</v>
      </c>
      <c r="D16">
        <f>(D9*D12)/D14</f>
        <v>9.4</v>
      </c>
      <c r="E16" t="s">
        <v>17</v>
      </c>
    </row>
    <row r="19" spans="1:8" x14ac:dyDescent="0.25">
      <c r="A19" t="s">
        <v>35</v>
      </c>
      <c r="B19">
        <v>0</v>
      </c>
      <c r="C19">
        <v>100</v>
      </c>
      <c r="D19">
        <v>50</v>
      </c>
      <c r="F19" s="1" t="s">
        <v>30</v>
      </c>
    </row>
    <row r="20" spans="1:8" x14ac:dyDescent="0.25">
      <c r="F20" s="1" t="s">
        <v>31</v>
      </c>
    </row>
    <row r="21" spans="1:8" x14ac:dyDescent="0.25">
      <c r="B21" t="s">
        <v>1</v>
      </c>
      <c r="C21" t="s">
        <v>2</v>
      </c>
      <c r="D21" t="s">
        <v>5</v>
      </c>
      <c r="F21" t="s">
        <v>25</v>
      </c>
    </row>
    <row r="22" spans="1:8" x14ac:dyDescent="0.25">
      <c r="A22" t="s">
        <v>35</v>
      </c>
      <c r="B22">
        <v>-100</v>
      </c>
      <c r="C22">
        <v>100</v>
      </c>
      <c r="D22" s="1">
        <f>(D19*2)-100</f>
        <v>0</v>
      </c>
      <c r="E22" t="s">
        <v>36</v>
      </c>
      <c r="F22" t="s">
        <v>24</v>
      </c>
    </row>
    <row r="23" spans="1:8" x14ac:dyDescent="0.25">
      <c r="B23">
        <v>0</v>
      </c>
      <c r="C23">
        <v>100</v>
      </c>
      <c r="D23">
        <f>D22/2+50</f>
        <v>50</v>
      </c>
      <c r="E23" t="s">
        <v>37</v>
      </c>
    </row>
    <row r="24" spans="1:8" x14ac:dyDescent="0.25">
      <c r="B24">
        <v>0</v>
      </c>
      <c r="C24" s="2" t="s">
        <v>32</v>
      </c>
      <c r="D24">
        <f>(D23*7.5)/100</f>
        <v>3.75</v>
      </c>
      <c r="E24" t="s">
        <v>38</v>
      </c>
      <c r="F24" t="s">
        <v>33</v>
      </c>
    </row>
    <row r="25" spans="1:8" x14ac:dyDescent="0.25">
      <c r="B25">
        <v>4</v>
      </c>
      <c r="C25" s="1" t="s">
        <v>34</v>
      </c>
      <c r="D25">
        <f>D24+4</f>
        <v>7.75</v>
      </c>
      <c r="E25" t="s">
        <v>39</v>
      </c>
      <c r="F25" t="s">
        <v>26</v>
      </c>
      <c r="H25">
        <f>0.8/20</f>
        <v>0.04</v>
      </c>
    </row>
    <row r="26" spans="1:8" x14ac:dyDescent="0.25">
      <c r="A26" t="s">
        <v>40</v>
      </c>
      <c r="B26" t="s">
        <v>41</v>
      </c>
      <c r="C26" s="2" t="s">
        <v>42</v>
      </c>
      <c r="D26">
        <f>D25*2.3</f>
        <v>17.824999999999999</v>
      </c>
      <c r="E26" t="s">
        <v>43</v>
      </c>
      <c r="F26" t="s">
        <v>27</v>
      </c>
      <c r="H26">
        <f>2.3/20</f>
        <v>0.11499999999999999</v>
      </c>
    </row>
    <row r="27" spans="1:8" x14ac:dyDescent="0.25">
      <c r="F27" t="s">
        <v>28</v>
      </c>
    </row>
    <row r="28" spans="1:8" x14ac:dyDescent="0.25">
      <c r="B28">
        <f>B25</f>
        <v>4</v>
      </c>
      <c r="C28" t="str">
        <f t="shared" ref="C28:D28" si="0">C25</f>
        <v>11.5</v>
      </c>
      <c r="D28">
        <f t="shared" si="0"/>
        <v>7.75</v>
      </c>
      <c r="F28" t="s">
        <v>29</v>
      </c>
    </row>
    <row r="29" spans="1:8" x14ac:dyDescent="0.25">
      <c r="A29" t="s">
        <v>35</v>
      </c>
    </row>
    <row r="30" spans="1:8" x14ac:dyDescent="0.25">
      <c r="F30">
        <f>11.5-4</f>
        <v>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Sosnus</dc:creator>
  <cp:lastModifiedBy>Sosnus</cp:lastModifiedBy>
  <dcterms:created xsi:type="dcterms:W3CDTF">2017-04-05T23:48:56Z</dcterms:created>
  <dcterms:modified xsi:type="dcterms:W3CDTF">2017-05-06T15:13:17Z</dcterms:modified>
</cp:coreProperties>
</file>