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24_05\"/>
    </mc:Choice>
  </mc:AlternateContent>
  <xr:revisionPtr revIDLastSave="0" documentId="13_ncr:1_{631CD619-3FF5-40BA-92E0-E7E67841875D}" xr6:coauthVersionLast="36" xr6:coauthVersionMax="47" xr10:uidLastSave="{00000000-0000-0000-0000-000000000000}"/>
  <bookViews>
    <workbookView xWindow="0" yWindow="0" windowWidth="21000" windowHeight="11775" activeTab="1" xr2:uid="{5CD717C9-01D9-4559-A1A7-2FE4AA571AA6}"/>
  </bookViews>
  <sheets>
    <sheet name="Planilha1" sheetId="1" r:id="rId1"/>
    <sheet name="Planilh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30" i="2" l="1"/>
  <c r="F31" i="2"/>
  <c r="K33" i="2"/>
  <c r="E31" i="2"/>
  <c r="K28" i="2"/>
  <c r="E4" i="2" s="1"/>
  <c r="F4" i="2" s="1"/>
  <c r="F3" i="1"/>
  <c r="K24" i="1"/>
  <c r="K25" i="1" s="1"/>
  <c r="E6" i="1" s="1"/>
  <c r="F6" i="1" s="1"/>
  <c r="E20" i="1" l="1"/>
  <c r="F20" i="1" s="1"/>
  <c r="E12" i="1"/>
  <c r="F12" i="1" s="1"/>
  <c r="E4" i="1"/>
  <c r="F4" i="1" s="1"/>
  <c r="E19" i="1"/>
  <c r="F19" i="1" s="1"/>
  <c r="E11" i="1"/>
  <c r="F11" i="1" s="1"/>
  <c r="F30" i="2"/>
  <c r="E18" i="1"/>
  <c r="F18" i="1" s="1"/>
  <c r="E10" i="1"/>
  <c r="F10" i="1" s="1"/>
  <c r="E32" i="2"/>
  <c r="F32" i="2" s="1"/>
  <c r="E21" i="1"/>
  <c r="F21" i="1" s="1"/>
  <c r="E13" i="1"/>
  <c r="F13" i="1" s="1"/>
  <c r="E5" i="1"/>
  <c r="F5" i="1" s="1"/>
  <c r="E17" i="1"/>
  <c r="F17" i="1" s="1"/>
  <c r="E9" i="1"/>
  <c r="F9" i="1" s="1"/>
  <c r="F26" i="1" s="1"/>
  <c r="E24" i="1"/>
  <c r="F24" i="1" s="1"/>
  <c r="E16" i="1"/>
  <c r="F16" i="1" s="1"/>
  <c r="E8" i="1"/>
  <c r="F8" i="1" s="1"/>
  <c r="E23" i="1"/>
  <c r="F23" i="1" s="1"/>
  <c r="E15" i="1"/>
  <c r="F15" i="1" s="1"/>
  <c r="E7" i="1"/>
  <c r="F7" i="1" s="1"/>
  <c r="E22" i="1"/>
  <c r="F22" i="1" s="1"/>
  <c r="E14" i="1"/>
  <c r="F14" i="1" s="1"/>
  <c r="E11" i="2"/>
  <c r="F11" i="2" s="1"/>
  <c r="E10" i="2"/>
  <c r="F10" i="2" s="1"/>
  <c r="E9" i="2"/>
  <c r="F9" i="2" s="1"/>
  <c r="E19" i="2"/>
  <c r="F19" i="2" s="1"/>
  <c r="E5" i="2"/>
  <c r="F5" i="2" s="1"/>
  <c r="E18" i="2"/>
  <c r="F18" i="2" s="1"/>
  <c r="F3" i="2"/>
  <c r="E17" i="2"/>
  <c r="F17" i="2" s="1"/>
  <c r="E24" i="2"/>
  <c r="F24" i="2" s="1"/>
  <c r="E16" i="2"/>
  <c r="F16" i="2" s="1"/>
  <c r="E8" i="2"/>
  <c r="F8" i="2" s="1"/>
  <c r="E23" i="2"/>
  <c r="F23" i="2" s="1"/>
  <c r="E15" i="2"/>
  <c r="F15" i="2" s="1"/>
  <c r="E7" i="2"/>
  <c r="F7" i="2" s="1"/>
  <c r="E22" i="2"/>
  <c r="F22" i="2" s="1"/>
  <c r="E14" i="2"/>
  <c r="F14" i="2" s="1"/>
  <c r="E6" i="2"/>
  <c r="F6" i="2" s="1"/>
  <c r="E21" i="2"/>
  <c r="F21" i="2" s="1"/>
  <c r="E13" i="2"/>
  <c r="F13" i="2" s="1"/>
  <c r="E20" i="2"/>
  <c r="F20" i="2" s="1"/>
  <c r="E12" i="2"/>
  <c r="F12" i="2" s="1"/>
  <c r="E1" i="1"/>
  <c r="F1" i="1" s="1"/>
  <c r="F26" i="2" l="1"/>
</calcChain>
</file>

<file path=xl/sharedStrings.xml><?xml version="1.0" encoding="utf-8"?>
<sst xmlns="http://schemas.openxmlformats.org/spreadsheetml/2006/main" count="49" uniqueCount="2">
  <si>
    <t>M410</t>
  </si>
  <si>
    <t>M400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</si>
</sst>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29B3-CE76-45A4-994E-9071F85352E3}">
  <dimension ref="B1:K26"/>
  <sheetViews>
    <sheetView topLeftCell="A10" workbookViewId="0">
      <selection activeCell="E3" sqref="E3"/>
    </sheetView>
  </sheetViews>
  <sheetFormatPr defaultRowHeight="15" x14ac:dyDescent="0.25"/>
  <cols>
    <col min="4" max="4" width="9.5703125" style="1" bestFit="1" customWidth="1"/>
    <col min="5" max="6" width="22.85546875" style="1" customWidth="1"/>
    <col min="11" max="11" width="14.42578125" customWidth="1"/>
  </cols>
  <sheetData>
    <row r="1" spans="2:7" x14ac:dyDescent="0.25">
      <c r="D1" s="1">
        <v>271289.40999999997</v>
      </c>
      <c r="E1" s="1">
        <f>SUM($K$25/SUM($D$1:$D$24)*D1)</f>
        <v>84296.701653692551</v>
      </c>
      <c r="F1" s="1">
        <f>SUM(D1-E1)</f>
        <v>186992.70834630742</v>
      </c>
    </row>
    <row r="3" spans="2:7" x14ac:dyDescent="0.25">
      <c r="B3" t="s">
        <v>0</v>
      </c>
      <c r="C3">
        <v>121</v>
      </c>
      <c r="D3" s="1">
        <v>203560.73</v>
      </c>
      <c r="F3" s="1">
        <f>SUM(D3-E3)</f>
        <v>203560.73</v>
      </c>
      <c r="G3">
        <v>6</v>
      </c>
    </row>
    <row r="4" spans="2:7" x14ac:dyDescent="0.25">
      <c r="B4" t="s">
        <v>0</v>
      </c>
      <c r="C4">
        <v>116</v>
      </c>
      <c r="D4" s="1">
        <v>76713.53</v>
      </c>
      <c r="E4" s="1">
        <f t="shared" ref="E4:E24" si="0">SUM($K$25/SUM($D$3:$D$24)*D4)</f>
        <v>36372.047947190636</v>
      </c>
      <c r="F4" s="1">
        <f t="shared" ref="F4:F24" si="1">SUM(D4-E4)</f>
        <v>40341.482052809362</v>
      </c>
      <c r="G4">
        <v>6</v>
      </c>
    </row>
    <row r="5" spans="2:7" x14ac:dyDescent="0.25">
      <c r="B5" t="s">
        <v>0</v>
      </c>
      <c r="C5">
        <v>999</v>
      </c>
      <c r="D5" s="1">
        <v>29718.93</v>
      </c>
      <c r="E5" s="1">
        <f t="shared" si="0"/>
        <v>14090.582807220608</v>
      </c>
      <c r="F5" s="1">
        <f t="shared" si="1"/>
        <v>15628.347192779393</v>
      </c>
      <c r="G5">
        <v>6</v>
      </c>
    </row>
    <row r="6" spans="2:7" x14ac:dyDescent="0.25">
      <c r="B6" t="s">
        <v>0</v>
      </c>
      <c r="C6">
        <v>111</v>
      </c>
      <c r="D6" s="1">
        <v>34358.660000000003</v>
      </c>
      <c r="E6" s="1">
        <f t="shared" si="0"/>
        <v>16290.409643790623</v>
      </c>
      <c r="F6" s="1">
        <f t="shared" si="1"/>
        <v>18068.250356209381</v>
      </c>
      <c r="G6">
        <v>6</v>
      </c>
    </row>
    <row r="7" spans="2:7" x14ac:dyDescent="0.25">
      <c r="B7" t="s">
        <v>0</v>
      </c>
      <c r="C7">
        <v>119</v>
      </c>
      <c r="D7" s="1">
        <v>13124.23</v>
      </c>
      <c r="E7" s="1">
        <f t="shared" si="0"/>
        <v>6222.5675552924986</v>
      </c>
      <c r="F7" s="1">
        <f t="shared" si="1"/>
        <v>6901.662444707501</v>
      </c>
      <c r="G7">
        <v>6</v>
      </c>
    </row>
    <row r="8" spans="2:7" x14ac:dyDescent="0.25">
      <c r="B8" t="s">
        <v>0</v>
      </c>
      <c r="C8">
        <v>108</v>
      </c>
      <c r="D8" s="1">
        <v>2822.36</v>
      </c>
      <c r="E8" s="1">
        <f t="shared" si="0"/>
        <v>1338.1604684888439</v>
      </c>
      <c r="F8" s="1">
        <f t="shared" si="1"/>
        <v>1484.1995315111562</v>
      </c>
      <c r="G8">
        <v>6</v>
      </c>
    </row>
    <row r="9" spans="2:7" x14ac:dyDescent="0.25">
      <c r="B9" t="s">
        <v>0</v>
      </c>
      <c r="C9">
        <v>105</v>
      </c>
      <c r="D9" s="1">
        <v>25871.98</v>
      </c>
      <c r="E9" s="1">
        <f t="shared" si="0"/>
        <v>12266.63532559064</v>
      </c>
      <c r="F9" s="1">
        <f t="shared" si="1"/>
        <v>13605.34467440936</v>
      </c>
      <c r="G9">
        <v>6</v>
      </c>
    </row>
    <row r="10" spans="2:7" x14ac:dyDescent="0.25">
      <c r="B10" t="s">
        <v>0</v>
      </c>
      <c r="C10">
        <v>130</v>
      </c>
      <c r="D10" s="1">
        <v>13185.66</v>
      </c>
      <c r="E10" s="1">
        <f t="shared" si="0"/>
        <v>6251.6932506606554</v>
      </c>
      <c r="F10" s="1">
        <f t="shared" si="1"/>
        <v>6933.9667493393445</v>
      </c>
      <c r="G10">
        <v>6</v>
      </c>
    </row>
    <row r="11" spans="2:7" x14ac:dyDescent="0.25">
      <c r="B11" t="s">
        <v>0</v>
      </c>
      <c r="C11">
        <v>129</v>
      </c>
      <c r="D11" s="1">
        <v>3556.06</v>
      </c>
      <c r="E11" s="1">
        <f t="shared" si="0"/>
        <v>1686.0283293323453</v>
      </c>
      <c r="F11" s="1">
        <f t="shared" si="1"/>
        <v>1870.0316706676547</v>
      </c>
      <c r="G11">
        <v>6</v>
      </c>
    </row>
    <row r="12" spans="2:7" x14ac:dyDescent="0.25">
      <c r="B12" t="s">
        <v>0</v>
      </c>
      <c r="C12">
        <v>124</v>
      </c>
      <c r="D12" s="1">
        <v>6534.54</v>
      </c>
      <c r="E12" s="1">
        <f t="shared" si="0"/>
        <v>3098.2096925123265</v>
      </c>
      <c r="F12" s="1">
        <f t="shared" si="1"/>
        <v>3436.3303074876735</v>
      </c>
      <c r="G12">
        <v>6</v>
      </c>
    </row>
    <row r="13" spans="2:7" x14ac:dyDescent="0.25">
      <c r="B13" t="s">
        <v>0</v>
      </c>
      <c r="C13">
        <v>918</v>
      </c>
      <c r="D13" s="1">
        <v>22633.81</v>
      </c>
      <c r="E13" s="1">
        <f t="shared" si="0"/>
        <v>10731.327609974447</v>
      </c>
      <c r="F13" s="1">
        <f t="shared" si="1"/>
        <v>11902.482390025554</v>
      </c>
      <c r="G13">
        <v>6</v>
      </c>
    </row>
    <row r="14" spans="2:7" x14ac:dyDescent="0.25">
      <c r="B14" t="s">
        <v>0</v>
      </c>
      <c r="C14">
        <v>127</v>
      </c>
      <c r="D14" s="1">
        <v>6221.32</v>
      </c>
      <c r="E14" s="1">
        <f t="shared" si="0"/>
        <v>2949.7032574933792</v>
      </c>
      <c r="F14" s="1">
        <f t="shared" si="1"/>
        <v>3271.6167425066205</v>
      </c>
      <c r="G14">
        <v>6</v>
      </c>
    </row>
    <row r="15" spans="2:7" x14ac:dyDescent="0.25">
      <c r="B15" t="s">
        <v>0</v>
      </c>
      <c r="C15">
        <v>110</v>
      </c>
      <c r="D15" s="1">
        <v>35456.199999999997</v>
      </c>
      <c r="E15" s="1">
        <f t="shared" si="0"/>
        <v>16810.784309171806</v>
      </c>
      <c r="F15" s="1">
        <f t="shared" si="1"/>
        <v>18645.415690828191</v>
      </c>
      <c r="G15">
        <v>6</v>
      </c>
    </row>
    <row r="16" spans="2:7" x14ac:dyDescent="0.25">
      <c r="B16" t="s">
        <v>0</v>
      </c>
      <c r="C16">
        <v>123</v>
      </c>
      <c r="D16" s="1">
        <v>14191.87</v>
      </c>
      <c r="E16" s="1">
        <f t="shared" si="0"/>
        <v>6728.7657874731676</v>
      </c>
      <c r="F16" s="1">
        <f t="shared" si="1"/>
        <v>7463.1042125268332</v>
      </c>
      <c r="G16">
        <v>6</v>
      </c>
    </row>
    <row r="17" spans="2:11" x14ac:dyDescent="0.25">
      <c r="B17" t="s">
        <v>0</v>
      </c>
      <c r="C17">
        <v>128</v>
      </c>
      <c r="D17" s="1">
        <v>5266.13</v>
      </c>
      <c r="E17" s="1">
        <f t="shared" si="0"/>
        <v>2496.8207414798803</v>
      </c>
      <c r="F17" s="1">
        <f t="shared" si="1"/>
        <v>2769.3092585201198</v>
      </c>
      <c r="G17">
        <v>6</v>
      </c>
    </row>
    <row r="18" spans="2:11" x14ac:dyDescent="0.25">
      <c r="B18" t="s">
        <v>0</v>
      </c>
      <c r="C18">
        <v>914</v>
      </c>
      <c r="D18" s="1">
        <v>1285.56</v>
      </c>
      <c r="E18" s="1">
        <f t="shared" si="0"/>
        <v>609.52024967421517</v>
      </c>
      <c r="F18" s="1">
        <f t="shared" si="1"/>
        <v>676.03975032578478</v>
      </c>
      <c r="G18">
        <v>6</v>
      </c>
    </row>
    <row r="19" spans="2:11" x14ac:dyDescent="0.25">
      <c r="B19" t="s">
        <v>0</v>
      </c>
      <c r="C19">
        <v>226</v>
      </c>
      <c r="D19" s="1">
        <v>720.48</v>
      </c>
      <c r="E19" s="1">
        <f t="shared" si="0"/>
        <v>341.59988603042922</v>
      </c>
      <c r="F19" s="1">
        <f t="shared" si="1"/>
        <v>378.8801139695708</v>
      </c>
      <c r="G19">
        <v>6</v>
      </c>
    </row>
    <row r="20" spans="2:11" x14ac:dyDescent="0.25">
      <c r="B20" t="s">
        <v>0</v>
      </c>
      <c r="C20">
        <v>125</v>
      </c>
      <c r="D20" s="1">
        <v>8776.02</v>
      </c>
      <c r="E20" s="1">
        <f t="shared" si="0"/>
        <v>4160.9585717865411</v>
      </c>
      <c r="F20" s="1">
        <f t="shared" si="1"/>
        <v>4615.0614282134593</v>
      </c>
      <c r="G20">
        <v>6</v>
      </c>
    </row>
    <row r="21" spans="2:11" x14ac:dyDescent="0.25">
      <c r="B21" t="s">
        <v>0</v>
      </c>
      <c r="C21">
        <v>117</v>
      </c>
      <c r="D21" s="1">
        <v>8102.94</v>
      </c>
      <c r="E21" s="1">
        <f t="shared" si="0"/>
        <v>3841.83236246864</v>
      </c>
      <c r="F21" s="1">
        <f t="shared" si="1"/>
        <v>4261.1076375313596</v>
      </c>
      <c r="G21">
        <v>6</v>
      </c>
    </row>
    <row r="22" spans="2:11" x14ac:dyDescent="0.25">
      <c r="B22" t="s">
        <v>0</v>
      </c>
      <c r="C22">
        <v>122</v>
      </c>
      <c r="D22" s="1">
        <v>2169.34</v>
      </c>
      <c r="E22" s="1">
        <f t="shared" si="0"/>
        <v>1028.5452708767091</v>
      </c>
      <c r="F22" s="1">
        <f t="shared" si="1"/>
        <v>1140.7947291232911</v>
      </c>
      <c r="G22">
        <v>6</v>
      </c>
    </row>
    <row r="23" spans="2:11" x14ac:dyDescent="0.25">
      <c r="B23" t="s">
        <v>0</v>
      </c>
      <c r="C23">
        <v>113</v>
      </c>
      <c r="D23" s="1">
        <v>1442.96</v>
      </c>
      <c r="E23" s="1">
        <f t="shared" si="0"/>
        <v>684.14802846223097</v>
      </c>
      <c r="F23" s="1">
        <f t="shared" si="1"/>
        <v>758.81197153776907</v>
      </c>
      <c r="G23">
        <v>6</v>
      </c>
    </row>
    <row r="24" spans="2:11" x14ac:dyDescent="0.25">
      <c r="B24" t="s">
        <v>0</v>
      </c>
      <c r="C24">
        <v>126</v>
      </c>
      <c r="D24" s="1">
        <v>171.76</v>
      </c>
      <c r="E24" s="1">
        <f t="shared" si="0"/>
        <v>81.436259749870246</v>
      </c>
      <c r="F24" s="1">
        <f t="shared" si="1"/>
        <v>90.323740250129745</v>
      </c>
      <c r="G24">
        <v>6</v>
      </c>
      <c r="K24" s="1">
        <f>SUM(D3:D24)</f>
        <v>515885.06999999995</v>
      </c>
    </row>
    <row r="25" spans="2:11" x14ac:dyDescent="0.25">
      <c r="K25" s="1">
        <f>SUM(K24-D1)</f>
        <v>244595.65999999997</v>
      </c>
    </row>
    <row r="26" spans="2:11" x14ac:dyDescent="0.25">
      <c r="F26" s="1">
        <f>SUM(F3:F24)</f>
        <v>367803.29264527955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D0FEF-3E21-45BF-AAB5-F135C5A1F024}">
  <dimension ref="B1:K33"/>
  <sheetViews>
    <sheetView tabSelected="1" zoomScale="115" zoomScaleNormal="115" workbookViewId="0">
      <selection activeCell="K28" sqref="K28"/>
    </sheetView>
  </sheetViews>
  <sheetFormatPr defaultRowHeight="15" x14ac:dyDescent="0.25"/>
  <cols>
    <col min="4" max="4" width="11.7109375" style="1" bestFit="1" customWidth="1"/>
    <col min="6" max="6" width="14.28515625" customWidth="1"/>
    <col min="10" max="10" width="11.7109375" bestFit="1" customWidth="1"/>
    <col min="11" max="11" width="15.28515625" style="1" customWidth="1"/>
  </cols>
  <sheetData>
    <row r="1" spans="2:10" x14ac:dyDescent="0.25">
      <c r="B1" t="s">
        <v>1</v>
      </c>
      <c r="C1">
        <v>6</v>
      </c>
      <c r="D1" s="1">
        <v>1101504.8400000001</v>
      </c>
      <c r="G1">
        <v>5</v>
      </c>
    </row>
    <row r="3" spans="2:10" x14ac:dyDescent="0.25">
      <c r="B3" t="s">
        <v>0</v>
      </c>
      <c r="C3">
        <v>121</v>
      </c>
      <c r="D3" s="1">
        <v>481040.43</v>
      </c>
      <c r="E3">
        <f>SUM($K$28/SUM($D$3:$D$24)*D3)</f>
        <v>58104.620411093019</v>
      </c>
      <c r="F3" s="1">
        <f>D3-E3</f>
        <v>422935.809588907</v>
      </c>
      <c r="G3">
        <v>5</v>
      </c>
    </row>
    <row r="4" spans="2:10" x14ac:dyDescent="0.25">
      <c r="B4" t="s">
        <v>0</v>
      </c>
      <c r="C4">
        <v>111</v>
      </c>
      <c r="D4" s="1">
        <v>58161.599999999999</v>
      </c>
      <c r="E4">
        <f>SUM($K$28/SUM($D$3:$D$24)*D4)</f>
        <v>7025.3090587454935</v>
      </c>
      <c r="F4" s="1">
        <f t="shared" ref="F4:F24" si="0">D4-E4</f>
        <v>51136.290941254505</v>
      </c>
      <c r="G4">
        <v>5</v>
      </c>
    </row>
    <row r="5" spans="2:10" x14ac:dyDescent="0.25">
      <c r="B5" t="s">
        <v>0</v>
      </c>
      <c r="C5">
        <v>116</v>
      </c>
      <c r="D5" s="1">
        <v>148869.19</v>
      </c>
      <c r="E5">
        <f t="shared" ref="E5:E24" si="1">SUM($K$28/SUM($D$3:$D$24)*D5)</f>
        <v>17981.831123543783</v>
      </c>
      <c r="F5" s="1">
        <f t="shared" si="0"/>
        <v>130887.35887645622</v>
      </c>
      <c r="G5">
        <v>5</v>
      </c>
    </row>
    <row r="6" spans="2:10" x14ac:dyDescent="0.25">
      <c r="B6" t="s">
        <v>0</v>
      </c>
      <c r="C6">
        <v>900</v>
      </c>
      <c r="D6" s="1">
        <v>29693.25</v>
      </c>
      <c r="E6">
        <f t="shared" si="1"/>
        <v>3586.6320425950221</v>
      </c>
      <c r="F6" s="1">
        <f t="shared" si="0"/>
        <v>26106.617957404978</v>
      </c>
      <c r="G6">
        <v>5</v>
      </c>
    </row>
    <row r="7" spans="2:10" x14ac:dyDescent="0.25">
      <c r="B7" t="s">
        <v>0</v>
      </c>
      <c r="C7">
        <v>119</v>
      </c>
      <c r="D7" s="1">
        <v>29853.1</v>
      </c>
      <c r="E7">
        <f t="shared" si="1"/>
        <v>3605.9402399802466</v>
      </c>
      <c r="F7" s="1">
        <f t="shared" si="0"/>
        <v>26247.159760019753</v>
      </c>
      <c r="G7">
        <v>5</v>
      </c>
    </row>
    <row r="8" spans="2:10" x14ac:dyDescent="0.25">
      <c r="B8" t="s">
        <v>0</v>
      </c>
      <c r="C8">
        <v>108</v>
      </c>
      <c r="D8" s="1">
        <v>7509.24</v>
      </c>
      <c r="E8">
        <f t="shared" si="1"/>
        <v>907.03714815778812</v>
      </c>
      <c r="F8" s="1">
        <f t="shared" si="0"/>
        <v>6602.2028518422121</v>
      </c>
      <c r="G8">
        <v>5</v>
      </c>
    </row>
    <row r="9" spans="2:10" x14ac:dyDescent="0.25">
      <c r="B9" t="s">
        <v>0</v>
      </c>
      <c r="C9">
        <v>110</v>
      </c>
      <c r="D9" s="1">
        <v>78423.899999999994</v>
      </c>
      <c r="E9">
        <f t="shared" si="1"/>
        <v>9472.7816135070334</v>
      </c>
      <c r="F9" s="1">
        <f t="shared" si="0"/>
        <v>68951.118386492963</v>
      </c>
      <c r="G9">
        <v>5</v>
      </c>
    </row>
    <row r="10" spans="2:10" x14ac:dyDescent="0.25">
      <c r="B10" t="s">
        <v>0</v>
      </c>
      <c r="C10">
        <v>105</v>
      </c>
      <c r="D10" s="1">
        <v>61438.82</v>
      </c>
      <c r="E10">
        <f t="shared" si="1"/>
        <v>7421.162738037362</v>
      </c>
      <c r="F10" s="1">
        <f t="shared" si="0"/>
        <v>54017.657261962639</v>
      </c>
      <c r="G10">
        <v>5</v>
      </c>
    </row>
    <row r="11" spans="2:10" x14ac:dyDescent="0.25">
      <c r="B11" t="s">
        <v>0</v>
      </c>
      <c r="C11">
        <v>130</v>
      </c>
      <c r="D11" s="1">
        <v>26063.05</v>
      </c>
      <c r="E11">
        <f t="shared" si="1"/>
        <v>3148.1420948449963</v>
      </c>
      <c r="F11" s="1">
        <f t="shared" si="0"/>
        <v>22914.907905155003</v>
      </c>
      <c r="G11">
        <v>5</v>
      </c>
    </row>
    <row r="12" spans="2:10" x14ac:dyDescent="0.25">
      <c r="B12" t="s">
        <v>0</v>
      </c>
      <c r="C12">
        <v>129</v>
      </c>
      <c r="D12" s="1">
        <v>8850.1</v>
      </c>
      <c r="E12">
        <f t="shared" si="1"/>
        <v>1068.9989219829492</v>
      </c>
      <c r="F12" s="1">
        <f t="shared" si="0"/>
        <v>7781.1010780170509</v>
      </c>
      <c r="G12">
        <v>5</v>
      </c>
      <c r="J12" s="1">
        <v>2042023</v>
      </c>
    </row>
    <row r="13" spans="2:10" x14ac:dyDescent="0.25">
      <c r="B13" t="s">
        <v>0</v>
      </c>
      <c r="C13">
        <v>124</v>
      </c>
      <c r="D13" s="1">
        <v>15638.9</v>
      </c>
      <c r="E13">
        <f t="shared" si="1"/>
        <v>1889.0145016439524</v>
      </c>
      <c r="F13" s="1">
        <f t="shared" si="0"/>
        <v>13749.885498356047</v>
      </c>
      <c r="G13">
        <v>5</v>
      </c>
    </row>
    <row r="14" spans="2:10" x14ac:dyDescent="0.25">
      <c r="B14" t="s">
        <v>0</v>
      </c>
      <c r="C14">
        <v>125</v>
      </c>
      <c r="D14" s="1">
        <v>22144.84</v>
      </c>
      <c r="E14">
        <f t="shared" si="1"/>
        <v>2674.8635707489061</v>
      </c>
      <c r="F14" s="1">
        <f t="shared" si="0"/>
        <v>19469.976429251095</v>
      </c>
      <c r="G14">
        <v>5</v>
      </c>
    </row>
    <row r="15" spans="2:10" x14ac:dyDescent="0.25">
      <c r="B15" t="s">
        <v>0</v>
      </c>
      <c r="C15">
        <v>918</v>
      </c>
      <c r="D15" s="1">
        <v>44349.43</v>
      </c>
      <c r="E15">
        <f t="shared" si="1"/>
        <v>5356.9443125567241</v>
      </c>
      <c r="F15" s="1">
        <f t="shared" si="0"/>
        <v>38992.485687443273</v>
      </c>
      <c r="G15">
        <v>5</v>
      </c>
    </row>
    <row r="16" spans="2:10" x14ac:dyDescent="0.25">
      <c r="B16" t="s">
        <v>0</v>
      </c>
      <c r="C16">
        <v>914</v>
      </c>
      <c r="D16" s="1">
        <v>2695.33</v>
      </c>
      <c r="E16">
        <f t="shared" si="1"/>
        <v>325.56749238859476</v>
      </c>
      <c r="F16" s="1">
        <f t="shared" si="0"/>
        <v>2369.762507611405</v>
      </c>
      <c r="G16">
        <v>5</v>
      </c>
    </row>
    <row r="17" spans="2:11" x14ac:dyDescent="0.25">
      <c r="B17" t="s">
        <v>0</v>
      </c>
      <c r="C17">
        <v>127</v>
      </c>
      <c r="D17" s="1">
        <v>12894.28</v>
      </c>
      <c r="E17">
        <f t="shared" si="1"/>
        <v>1557.4932960922818</v>
      </c>
      <c r="F17" s="1">
        <f t="shared" si="0"/>
        <v>11336.786703907719</v>
      </c>
      <c r="G17">
        <v>5</v>
      </c>
    </row>
    <row r="18" spans="2:11" x14ac:dyDescent="0.25">
      <c r="B18" t="s">
        <v>0</v>
      </c>
      <c r="C18">
        <v>128</v>
      </c>
      <c r="D18" s="1">
        <v>12931.08</v>
      </c>
      <c r="E18">
        <f t="shared" si="1"/>
        <v>1561.9383487277289</v>
      </c>
      <c r="F18" s="1">
        <f t="shared" si="0"/>
        <v>11369.141651272272</v>
      </c>
      <c r="G18">
        <v>5</v>
      </c>
    </row>
    <row r="19" spans="2:11" x14ac:dyDescent="0.25">
      <c r="B19" t="s">
        <v>0</v>
      </c>
      <c r="C19">
        <v>123</v>
      </c>
      <c r="D19" s="1">
        <v>28750.639999999999</v>
      </c>
      <c r="E19">
        <f t="shared" si="1"/>
        <v>3472.7746767064618</v>
      </c>
      <c r="F19" s="1">
        <f t="shared" si="0"/>
        <v>25277.865323293539</v>
      </c>
      <c r="G19">
        <v>5</v>
      </c>
    </row>
    <row r="20" spans="2:11" x14ac:dyDescent="0.25">
      <c r="B20" t="s">
        <v>0</v>
      </c>
      <c r="C20">
        <v>117</v>
      </c>
      <c r="D20" s="1">
        <v>24301.21</v>
      </c>
      <c r="E20">
        <f t="shared" si="1"/>
        <v>2935.3303683440031</v>
      </c>
      <c r="F20" s="1">
        <f t="shared" si="0"/>
        <v>21365.879631655996</v>
      </c>
      <c r="G20">
        <v>5</v>
      </c>
    </row>
    <row r="21" spans="2:11" x14ac:dyDescent="0.25">
      <c r="B21" t="s">
        <v>0</v>
      </c>
      <c r="C21">
        <v>113</v>
      </c>
      <c r="D21" s="1">
        <v>3423.64</v>
      </c>
      <c r="E21">
        <f t="shared" si="1"/>
        <v>413.53967404410167</v>
      </c>
      <c r="F21" s="1">
        <f t="shared" si="0"/>
        <v>3010.1003259558984</v>
      </c>
      <c r="G21">
        <v>5</v>
      </c>
    </row>
    <row r="22" spans="2:11" x14ac:dyDescent="0.25">
      <c r="B22" t="s">
        <v>0</v>
      </c>
      <c r="C22">
        <v>103</v>
      </c>
      <c r="D22" s="1">
        <v>553.15</v>
      </c>
      <c r="E22">
        <f t="shared" si="1"/>
        <v>66.814697426567875</v>
      </c>
      <c r="F22" s="1">
        <f t="shared" si="0"/>
        <v>486.3353025734321</v>
      </c>
      <c r="G22">
        <v>5</v>
      </c>
    </row>
    <row r="23" spans="2:11" x14ac:dyDescent="0.25">
      <c r="B23" t="s">
        <v>0</v>
      </c>
      <c r="C23">
        <v>126</v>
      </c>
      <c r="D23" s="1">
        <v>1142.1300000000001</v>
      </c>
      <c r="E23">
        <f t="shared" si="1"/>
        <v>137.95728169900744</v>
      </c>
      <c r="F23" s="1">
        <f t="shared" si="0"/>
        <v>1004.1727183009926</v>
      </c>
      <c r="G23">
        <v>5</v>
      </c>
    </row>
    <row r="24" spans="2:11" x14ac:dyDescent="0.25">
      <c r="B24" t="s">
        <v>0</v>
      </c>
      <c r="C24">
        <v>122</v>
      </c>
      <c r="D24" s="1">
        <v>2777.53</v>
      </c>
      <c r="E24">
        <f t="shared" si="1"/>
        <v>335.49638713407768</v>
      </c>
      <c r="F24" s="1">
        <f t="shared" si="0"/>
        <v>2442.0336128659224</v>
      </c>
      <c r="G24">
        <v>5</v>
      </c>
    </row>
    <row r="26" spans="2:11" x14ac:dyDescent="0.25">
      <c r="F26" s="1">
        <f>SUM(F3:F24)</f>
        <v>968454.64999999991</v>
      </c>
    </row>
    <row r="27" spans="2:11" x14ac:dyDescent="0.25">
      <c r="K27" s="1">
        <v>968454.65</v>
      </c>
    </row>
    <row r="28" spans="2:11" x14ac:dyDescent="0.25">
      <c r="K28" s="1">
        <f>SUM(D1-K27)</f>
        <v>133050.19000000006</v>
      </c>
    </row>
    <row r="29" spans="2:11" x14ac:dyDescent="0.25">
      <c r="B29" t="s">
        <v>1</v>
      </c>
      <c r="C29">
        <v>4</v>
      </c>
      <c r="D29" s="1">
        <v>21899.21</v>
      </c>
    </row>
    <row r="30" spans="2:11" x14ac:dyDescent="0.25">
      <c r="B30" t="s">
        <v>0</v>
      </c>
      <c r="C30">
        <v>2</v>
      </c>
      <c r="D30" s="1">
        <v>20762.54</v>
      </c>
      <c r="E30">
        <f>SUM($K$33/SUM($D$30:$D$32)*D30)</f>
        <v>1485.4284490171103</v>
      </c>
      <c r="F30" s="1">
        <f>SUM(D30-E30)</f>
        <v>19277.111550982889</v>
      </c>
    </row>
    <row r="31" spans="2:11" x14ac:dyDescent="0.25">
      <c r="B31" t="s">
        <v>0</v>
      </c>
      <c r="C31">
        <v>226</v>
      </c>
      <c r="D31" s="1">
        <v>214.72</v>
      </c>
      <c r="E31">
        <f>SUM($K$33/SUM($D$30:$D$32)*D31)</f>
        <v>15.361858258813898</v>
      </c>
      <c r="F31" s="1">
        <f>SUM(D31-E31)</f>
        <v>199.3581417411861</v>
      </c>
    </row>
    <row r="32" spans="2:11" x14ac:dyDescent="0.25">
      <c r="B32" t="s">
        <v>0</v>
      </c>
      <c r="C32">
        <v>1</v>
      </c>
      <c r="D32" s="1">
        <v>921.95</v>
      </c>
      <c r="E32">
        <f>SUM($K$33/SUM($D$30:$D$32)*D32)</f>
        <v>65.959692724075424</v>
      </c>
      <c r="F32" s="1">
        <f>SUM(D32-E32)</f>
        <v>855.99030727592458</v>
      </c>
      <c r="K32" s="1">
        <v>20332.46</v>
      </c>
    </row>
    <row r="33" spans="11:11" x14ac:dyDescent="0.25">
      <c r="K33" s="1">
        <f>SUM(D29-K32)</f>
        <v>1566.75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André Luis</cp:lastModifiedBy>
  <dcterms:created xsi:type="dcterms:W3CDTF">2023-04-24T21:00:16Z</dcterms:created>
  <dcterms:modified xsi:type="dcterms:W3CDTF">2023-05-26T15:28:12Z</dcterms:modified>
</cp:coreProperties>
</file>