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C:\Users\Hari\Downloads\auto-invoicer-main (1)\auto-invoicer-SUHPA\"/>
    </mc:Choice>
  </mc:AlternateContent>
  <xr:revisionPtr revIDLastSave="0" documentId="13_ncr:1_{4F764DB5-6438-4EB1-84D4-7E89EA88D739}" xr6:coauthVersionLast="47" xr6:coauthVersionMax="47" xr10:uidLastSave="{00000000-0000-0000-0000-000000000000}"/>
  <bookViews>
    <workbookView xWindow="-108" yWindow="-108" windowWidth="23256" windowHeight="12456" xr2:uid="{00000000-000D-0000-FFFF-FFFF00000000}"/>
  </bookViews>
  <sheets>
    <sheet name="Ma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2" i="1" l="1"/>
  <c r="O34" i="1" s="1"/>
  <c r="P34" i="1"/>
  <c r="Q10" i="1"/>
  <c r="Q11" i="1"/>
  <c r="Q12" i="1"/>
  <c r="Q14" i="1"/>
  <c r="Q15" i="1"/>
  <c r="Q16" i="1"/>
  <c r="Q17" i="1"/>
  <c r="Q18" i="1"/>
  <c r="Q19" i="1"/>
  <c r="Q20" i="1"/>
  <c r="Q21" i="1"/>
  <c r="Q22" i="1"/>
  <c r="Q23" i="1"/>
  <c r="Q24" i="1"/>
  <c r="Q25" i="1"/>
  <c r="Q26" i="1"/>
  <c r="Q27" i="1"/>
  <c r="Q28" i="1"/>
  <c r="Q29" i="1"/>
  <c r="Q30" i="1"/>
  <c r="Q31" i="1"/>
  <c r="G11" i="1" l="1"/>
  <c r="G12" i="1"/>
  <c r="G14" i="1"/>
  <c r="G15" i="1"/>
  <c r="G16" i="1"/>
  <c r="G17" i="1"/>
  <c r="G18" i="1"/>
  <c r="G19" i="1"/>
  <c r="G20" i="1"/>
  <c r="G21" i="1"/>
  <c r="L34" i="1" l="1"/>
  <c r="V3" i="1" a="1"/>
  <c r="V3" i="1" s="1"/>
  <c r="R10" i="1"/>
  <c r="R11" i="1"/>
  <c r="R12" i="1"/>
  <c r="R14" i="1"/>
  <c r="R15" i="1"/>
  <c r="R16" i="1"/>
  <c r="R17" i="1"/>
  <c r="R18" i="1"/>
  <c r="R19" i="1"/>
  <c r="R20" i="1"/>
  <c r="R21" i="1"/>
  <c r="R22" i="1"/>
  <c r="R23" i="1"/>
  <c r="R24" i="1"/>
  <c r="R25" i="1"/>
  <c r="R26" i="1"/>
  <c r="R27" i="1"/>
  <c r="R28" i="1"/>
  <c r="R29" i="1"/>
  <c r="R30" i="1"/>
  <c r="R31" i="1"/>
  <c r="V5" i="1" a="1"/>
  <c r="V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c r="V18" i="1" a="1"/>
  <c r="V18" i="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4" i="1" a="1"/>
  <c r="V4" i="1" s="1"/>
  <c r="E10" i="1"/>
  <c r="E11" i="1"/>
  <c r="E12" i="1"/>
  <c r="E14" i="1"/>
  <c r="E15" i="1"/>
  <c r="E16" i="1"/>
  <c r="E17" i="1"/>
  <c r="E18" i="1"/>
  <c r="E19" i="1"/>
  <c r="E20" i="1"/>
  <c r="E22" i="1"/>
  <c r="E23" i="1"/>
  <c r="E24" i="1"/>
  <c r="E25" i="1"/>
  <c r="E26" i="1"/>
  <c r="E27" i="1"/>
  <c r="E28" i="1"/>
  <c r="E29" i="1"/>
  <c r="E30" i="1"/>
  <c r="E31" i="1"/>
  <c r="G10" i="1"/>
  <c r="G22" i="1"/>
  <c r="G23" i="1"/>
  <c r="G24" i="1"/>
  <c r="G25" i="1"/>
  <c r="G26" i="1"/>
  <c r="G27" i="1"/>
  <c r="G28" i="1"/>
  <c r="G29" i="1"/>
  <c r="G30" i="1"/>
  <c r="G31"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C34" i="1"/>
  <c r="F34" i="1" a="1"/>
  <c r="F34" i="1" s="1"/>
  <c r="G13" i="1" s="1"/>
  <c r="D34" i="1" a="1"/>
  <c r="D34" i="1" s="1"/>
  <c r="E13" i="1" s="1"/>
  <c r="M3" i="1"/>
  <c r="H34" i="1"/>
  <c r="B34" i="1"/>
  <c r="O35" i="1" s="1"/>
  <c r="E32" i="1" l="1"/>
  <c r="G32" i="1"/>
  <c r="M34" i="1"/>
  <c r="P35" i="1"/>
  <c r="E21" i="1"/>
  <c r="W21" i="1" s="1" a="1"/>
  <c r="W21" i="1" s="1"/>
  <c r="E8" i="1"/>
  <c r="E9" i="1"/>
  <c r="G9" i="1"/>
  <c r="G8" i="1"/>
  <c r="G7" i="1"/>
  <c r="E7" i="1"/>
  <c r="E6" i="1"/>
  <c r="G6" i="1"/>
  <c r="W23" i="1" a="1"/>
  <c r="W23" i="1" s="1"/>
  <c r="W10" i="1" a="1"/>
  <c r="W10" i="1" s="1"/>
  <c r="W22" i="1" a="1"/>
  <c r="W22" i="1" s="1"/>
  <c r="G5" i="1"/>
  <c r="W20" i="1" a="1"/>
  <c r="W20" i="1" s="1"/>
  <c r="E5" i="1"/>
  <c r="W19" i="1" a="1"/>
  <c r="W19" i="1" s="1"/>
  <c r="E4" i="1"/>
  <c r="G4" i="1"/>
  <c r="W17" i="1" a="1"/>
  <c r="W17" i="1" s="1"/>
  <c r="W29" i="1" a="1"/>
  <c r="W29" i="1" s="1"/>
  <c r="W28" i="1" a="1"/>
  <c r="W28" i="1" s="1"/>
  <c r="W15" i="1" a="1"/>
  <c r="W15" i="1" s="1"/>
  <c r="W27" i="1" a="1"/>
  <c r="W27" i="1" s="1"/>
  <c r="W18" i="1" a="1"/>
  <c r="W18" i="1" s="1"/>
  <c r="W31" i="1" a="1"/>
  <c r="W31" i="1" s="1"/>
  <c r="W30" i="1" a="1"/>
  <c r="W30" i="1" s="1"/>
  <c r="W16" i="1" a="1"/>
  <c r="W16" i="1" s="1"/>
  <c r="W26" i="1" a="1"/>
  <c r="W26" i="1" s="1"/>
  <c r="W25" i="1" a="1"/>
  <c r="W25" i="1" s="1"/>
  <c r="W12" i="1" a="1"/>
  <c r="W12" i="1" s="1"/>
  <c r="W24" i="1" a="1"/>
  <c r="W24" i="1" s="1"/>
  <c r="W11" i="1" a="1"/>
  <c r="W11" i="1" s="1"/>
  <c r="W14" i="1" a="1"/>
  <c r="W14" i="1" s="1"/>
  <c r="E3" i="1"/>
  <c r="G3" i="1"/>
  <c r="X34" i="1" l="1"/>
  <c r="R3" i="1"/>
  <c r="R4" i="1"/>
  <c r="R9" i="1"/>
  <c r="R13" i="1"/>
  <c r="R6" i="1"/>
  <c r="R7" i="1"/>
  <c r="R8" i="1"/>
  <c r="R5" i="1"/>
  <c r="Q32" i="1"/>
  <c r="R32" i="1"/>
  <c r="Q34" i="1"/>
  <c r="Q5" i="1" s="1"/>
  <c r="W5" i="1" l="1" a="1"/>
  <c r="W5" i="1" s="1"/>
  <c r="Q9" i="1"/>
  <c r="W9" i="1" s="1" a="1"/>
  <c r="W9" i="1" s="1"/>
  <c r="Q7" i="1"/>
  <c r="W7" i="1" s="1" a="1"/>
  <c r="W7" i="1" s="1"/>
  <c r="Q4" i="1"/>
  <c r="W4" i="1" s="1" a="1"/>
  <c r="W4" i="1" s="1"/>
  <c r="Q8" i="1"/>
  <c r="W8" i="1" s="1" a="1"/>
  <c r="W8" i="1" s="1"/>
  <c r="Q6" i="1"/>
  <c r="W6" i="1" s="1" a="1"/>
  <c r="W6" i="1" s="1"/>
  <c r="Q13" i="1"/>
  <c r="W13" i="1" s="1" a="1"/>
  <c r="W13" i="1" s="1"/>
  <c r="Q3" i="1"/>
  <c r="W3" i="1" s="1" a="1"/>
  <c r="W3" i="1" s="1"/>
  <c r="W3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Alec Mathison (adm1g21)</author>
    <author>Hari</author>
  </authors>
  <commentList>
    <comment ref="C2" authorId="0" shapeId="0" xr:uid="{0B3C140A-67B5-46B8-B770-62A895FF546C}">
      <text>
        <r>
          <rPr>
            <sz val="11"/>
            <color theme="1"/>
            <rFont val="Calibri"/>
            <family val="2"/>
            <scheme val="minor"/>
          </rPr>
          <t xml:space="preserve">Make sure to use negative amounts
</t>
        </r>
      </text>
    </comment>
    <comment ref="D2" authorId="0" shapeId="0" xr:uid="{4D6D2C21-B9A8-444B-9A33-026846C49F99}">
      <text>
        <r>
          <rPr>
            <sz val="11"/>
            <color theme="1"/>
            <rFont val="Calibri"/>
            <family val="2"/>
            <scheme val="minor"/>
          </rPr>
          <t>Use shares to indicate whether the person paid entry:
0 for should not pay for entry
1 or left blank for normal
0.5 for should only pay half of the share</t>
        </r>
      </text>
    </comment>
    <comment ref="F2" authorId="0" shapeId="0" xr:uid="{89981F1C-8D68-48F7-BAA6-7149A3378317}">
      <text>
        <r>
          <rPr>
            <sz val="11"/>
            <color theme="1"/>
            <rFont val="Calibri"/>
            <family val="2"/>
            <scheme val="minor"/>
          </rPr>
          <t xml:space="preserve">Use shares to indicate whether the person camped:
0 for should not pay for camping
1 or left blank for normal
0.5 for should only pay half of the share
</t>
        </r>
      </text>
    </comment>
    <comment ref="O2" authorId="0" shapeId="0" xr:uid="{B0D0C63C-F4AD-4ADF-B5ED-EDCAA482D5E8}">
      <text>
        <r>
          <rPr>
            <sz val="11"/>
            <color theme="1"/>
            <rFont val="Calibri"/>
            <family val="2"/>
            <scheme val="minor"/>
          </rPr>
          <t>Use costs to indicate how much a person should pay for transport:
0 for should not pay for transport
10 for should pay £10 towards transport
Left blank for should pay the normal amount</t>
        </r>
      </text>
    </comment>
    <comment ref="P2" authorId="0" shapeId="0" xr:uid="{D1366F8C-8FA9-4743-A9CF-A97C5ADE11AA}">
      <text>
        <r>
          <rPr>
            <sz val="11"/>
            <color theme="1"/>
            <rFont val="Calibri"/>
            <family val="2"/>
            <scheme val="minor"/>
          </rPr>
          <t>If a number is put in any of these cells, all cells that paid for normal travel have to be filled.
If no number is put then the same mile count is used for everyone</t>
        </r>
      </text>
    </comment>
    <comment ref="P35" authorId="0" shapeId="0" xr:uid="{39871DCC-D2D1-446B-BFF9-B564C4298BE6}">
      <text>
        <r>
          <rPr>
            <sz val="11"/>
            <color theme="1"/>
            <rFont val="Calibri"/>
            <family val="2"/>
            <scheme val="minor"/>
          </rPr>
          <t>Cost per mile
(already taking into account people count)</t>
        </r>
      </text>
    </comment>
    <comment ref="C38" authorId="1" shapeId="0" xr:uid="{6268CF4B-9A78-410B-B51C-D643B3900DE1}">
      <text>
        <r>
          <rPr>
            <b/>
            <sz val="9"/>
            <color indexed="81"/>
            <rFont val="Tahoma"/>
            <family val="2"/>
          </rPr>
          <t>Hari:</t>
        </r>
        <r>
          <rPr>
            <sz val="9"/>
            <color indexed="81"/>
            <rFont val="Tahoma"/>
            <family val="2"/>
          </rPr>
          <t xml:space="preserve">
split across the 2 dates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<sst xmlns="http://schemas.openxmlformats.org/spreadsheetml/2006/main" count="36" uniqueCount="33">
  <si>
    <t>Name</t>
  </si>
  <si>
    <t>Deposits</t>
  </si>
  <si>
    <t>Share</t>
  </si>
  <si>
    <t>Entry</t>
  </si>
  <si>
    <t>Camping</t>
  </si>
  <si>
    <t>Food</t>
  </si>
  <si>
    <t>Fuel Used</t>
  </si>
  <si>
    <t>Parking</t>
  </si>
  <si>
    <t>Approx Miles</t>
  </si>
  <si>
    <t>Driver Debt</t>
  </si>
  <si>
    <t>Cost towards travel</t>
  </si>
  <si>
    <t>Miles travelled</t>
  </si>
  <si>
    <t>Travel Costs</t>
  </si>
  <si>
    <t>Ferry Costs</t>
  </si>
  <si>
    <t>Refunds</t>
  </si>
  <si>
    <t>Total Cost</t>
  </si>
  <si>
    <t>Paid?</t>
  </si>
  <si>
    <t>Notes</t>
  </si>
  <si>
    <t>Totals</t>
  </si>
  <si>
    <t xml:space="preserve">Individual costs are rounded up to the nearest p
</t>
  </si>
  <si>
    <t>Traveled normally:</t>
  </si>
  <si>
    <t>Expense</t>
  </si>
  <si>
    <t>Amount</t>
  </si>
  <si>
    <t>Paid By</t>
  </si>
  <si>
    <t>Paid</t>
  </si>
  <si>
    <t>Cell type indicates whether it is an input or a caculation</t>
  </si>
  <si>
    <t>Travel Notes</t>
  </si>
  <si>
    <t>Is an input</t>
  </si>
  <si>
    <t>Is a calc</t>
  </si>
  <si>
    <t>Joe Bloggs</t>
  </si>
  <si>
    <t>Only needed to pay for kit travel</t>
  </si>
  <si>
    <t>travel cost calc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</si>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</sst>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44" formatCode="_-&quot;£&quot;* #,##0.00_-;\-&quot;£&quot;* #,##0.00_-;_-&quot;£&quot;* &quot;-&quot;??_-;_-@_-"/>
  </numFmts>
  <fonts count="10" x14ac:knownFonts="1">
    <font>
      <sz val="11"/>
      <color theme="1"/>
      <name val="Calibri"/>
      <family val="2"/>
      <scheme val="minor"/>
    </font>
    <font>
      <sz val="11"/>
      <color rgb="FF000000"/>
      <name val="Calibri"/>
      <family val="2"/>
    </font>
    <font>
      <sz val="11"/>
      <color rgb="FF000000"/>
      <name val="Calibri"/>
      <family val="2"/>
      <scheme val="minor"/>
    </font>
    <font>
      <b/>
      <sz val="11"/>
      <color theme="1"/>
      <name val="Calibri"/>
      <family val="2"/>
      <scheme val="minor"/>
    </font>
    <font>
      <sz val="10"/>
      <color theme="1"/>
      <name val="Arial"/>
      <family val="2"/>
    </font>
    <font>
      <sz val="11"/>
      <color rgb="FF3F3F76"/>
      <name val="Calibri"/>
      <family val="2"/>
      <scheme val="minor"/>
    </font>
    <font>
      <b/>
      <sz val="11"/>
      <color rgb="FFFA7D00"/>
      <name val="Calibri"/>
      <family val="2"/>
      <scheme val="minor"/>
    </font>
    <font>
      <b/>
      <sz val="11"/>
      <color rgb="FF3F3F76"/>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rgb="FFFF0000"/>
        <bgColor indexed="64"/>
      </patternFill>
    </fill>
    <fill>
      <patternFill patternType="solid">
        <fgColor rgb="FFFFCC99"/>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5" fillId="3" borderId="1" applyNumberFormat="0" applyAlignment="0" applyProtection="0"/>
    <xf numFmtId="0" fontId="6" fillId="4" borderId="1" applyNumberFormat="0" applyAlignment="0" applyProtection="0"/>
  </cellStyleXfs>
  <cellXfs count="21">
    <xf numFmtId="0" fontId="0" fillId="0" borderId="0" xfId="0"/>
    <xf numFmtId="44" fontId="0" fillId="0" borderId="0" xfId="0" applyNumberFormat="1"/>
    <xf numFmtId="0" fontId="2" fillId="0" borderId="0" xfId="0" applyFont="1"/>
    <xf numFmtId="44" fontId="1" fillId="0" borderId="0" xfId="0" applyNumberFormat="1" applyFont="1"/>
    <xf numFmtId="0" fontId="1" fillId="0" borderId="0" xfId="0" applyFont="1"/>
    <xf numFmtId="44" fontId="3" fillId="2" borderId="0" xfId="0" applyNumberFormat="1" applyFont="1" applyFill="1"/>
    <xf numFmtId="0" fontId="4" fillId="0" borderId="0" xfId="0" applyFont="1"/>
    <xf numFmtId="44" fontId="6" fillId="4" borderId="1" xfId="2" applyNumberFormat="1"/>
    <xf numFmtId="44" fontId="5" fillId="3" borderId="1" xfId="1" applyNumberFormat="1"/>
    <xf numFmtId="0" fontId="5" fillId="3" borderId="1" xfId="1" applyNumberFormat="1"/>
    <xf numFmtId="0" fontId="6" fillId="4" borderId="1" xfId="2" applyNumberFormat="1"/>
    <xf numFmtId="0" fontId="6" fillId="4" borderId="1" xfId="2"/>
    <xf numFmtId="44" fontId="6" fillId="4" borderId="1" xfId="2" applyNumberFormat="1" applyAlignment="1">
      <alignment wrapText="1"/>
    </xf>
    <xf numFmtId="0" fontId="5" fillId="3" borderId="1" xfId="1"/>
    <xf numFmtId="0" fontId="5" fillId="3" borderId="1" xfId="1" applyNumberFormat="1" applyAlignment="1">
      <alignment wrapText="1"/>
    </xf>
    <xf numFmtId="0" fontId="6" fillId="4" borderId="1" xfId="2" applyAlignment="1">
      <alignment wrapText="1"/>
    </xf>
    <xf numFmtId="0" fontId="7" fillId="3" borderId="1" xfId="1" applyFont="1"/>
    <xf numFmtId="8" fontId="1" fillId="0" borderId="0" xfId="0" applyNumberFormat="1" applyFont="1"/>
    <xf numFmtId="44" fontId="5" fillId="3" borderId="1" xfId="1" applyNumberFormat="1" applyAlignment="1">
      <alignment wrapText="1"/>
    </xf>
    <xf numFmtId="44" fontId="0" fillId="0" borderId="0" xfId="0" applyNumberFormat="1" applyAlignment="1">
      <alignment horizontal="center"/>
    </xf>
    <xf numFmtId="0" fontId="0" fillId="0" borderId="0" xfId="0" applyAlignment="1">
      <alignment horizontal="center"/>
    </xf>
  </cellXfs>
  <cellStyles count="3">
    <cellStyle name="Calculation" xfId="2" builtinId="22"/>
    <cellStyle name="Input" xfId="1" builtinId="20"/>
    <cellStyle name="Normal" xfId="0" builtinId="0"/>
  </cellStyles>
  <dxfs count="3">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122"/>
  <sheetViews>
    <sheetView tabSelected="1" zoomScale="65" zoomScaleNormal="100" workbookViewId="0">
      <pane xSplit="2" topLeftCell="I1" activePane="topRight" state="frozen"/>
      <selection pane="topRight" activeCell="Z31" sqref="Z31"/>
    </sheetView>
  </sheetViews>
  <sheetFormatPr defaultRowHeight="14.4" x14ac:dyDescent="0.3"/>
  <cols>
    <col min="2" max="2" width="19.33203125" bestFit="1" customWidth="1"/>
    <col min="3" max="3" width="13.6640625" customWidth="1"/>
    <col min="4" max="4" width="6.33203125" bestFit="1" customWidth="1"/>
    <col min="5" max="5" width="12.6640625" customWidth="1"/>
    <col min="6" max="6" width="7.6640625" bestFit="1" customWidth="1"/>
    <col min="7" max="7" width="14.88671875" customWidth="1"/>
    <col min="8" max="8" width="12.6640625" customWidth="1"/>
    <col min="9" max="9" width="9.6640625" customWidth="1"/>
    <col min="10" max="11" width="13.44140625" customWidth="1"/>
    <col min="12" max="12" width="13.6640625" customWidth="1"/>
    <col min="13" max="13" width="18.33203125" bestFit="1" customWidth="1"/>
    <col min="14" max="14" width="18.6640625" bestFit="1" customWidth="1"/>
    <col min="15" max="15" width="18.5546875" bestFit="1" customWidth="1"/>
    <col min="16" max="16" width="14.33203125" bestFit="1" customWidth="1"/>
    <col min="17" max="18" width="16" customWidth="1"/>
    <col min="19" max="19" width="10.44140625" customWidth="1"/>
    <col min="20" max="20" width="13.21875" customWidth="1"/>
    <col min="21" max="21" width="12.6640625" customWidth="1"/>
    <col min="22" max="22" width="23.33203125" customWidth="1"/>
    <col min="23" max="23" width="12.33203125" customWidth="1"/>
    <col min="24" max="25" width="11.109375" customWidth="1"/>
    <col min="26" max="26" width="60.88671875" customWidth="1"/>
    <col min="31" max="31" width="17.5546875" customWidth="1"/>
  </cols>
  <sheetData>
    <row r="2" spans="2:25" x14ac:dyDescent="0.3">
      <c r="B2" t="s">
        <v>0</v>
      </c>
      <c r="C2" t="s">
        <v>1</v>
      </c>
      <c r="D2" t="s">
        <v>2</v>
      </c>
      <c r="E2" t="s">
        <v>3</v>
      </c>
      <c r="F2" t="s">
        <v>2</v>
      </c>
      <c r="G2" t="s">
        <v>4</v>
      </c>
      <c r="H2" t="s">
        <v>5</v>
      </c>
      <c r="J2" t="s">
        <v>6</v>
      </c>
      <c r="K2" t="s">
        <v>7</v>
      </c>
      <c r="L2" t="s">
        <v>8</v>
      </c>
      <c r="M2" t="s">
        <v>9</v>
      </c>
      <c r="O2" t="s">
        <v>31</v>
      </c>
      <c r="P2" t="s">
        <v>11</v>
      </c>
      <c r="Q2" s="2" t="s">
        <v>12</v>
      </c>
      <c r="R2" s="2" t="s">
        <v>13</v>
      </c>
      <c r="S2" s="2"/>
      <c r="T2" t="s">
        <v>10</v>
      </c>
      <c r="U2" t="s">
        <v>14</v>
      </c>
      <c r="V2" t="s">
        <v>0</v>
      </c>
      <c r="W2" t="s">
        <v>15</v>
      </c>
      <c r="X2" t="s">
        <v>16</v>
      </c>
      <c r="Y2" t="s">
        <v>17</v>
      </c>
    </row>
    <row r="3" spans="2:25" x14ac:dyDescent="0.3">
      <c r="B3" s="13"/>
      <c r="C3" s="8">
        <v>0</v>
      </c>
      <c r="D3" s="9"/>
      <c r="E3" s="12">
        <f>IF(ISBLANK($B3),0,IF(ISBLANK($D3), $E$34/$D$34, $D3*($E$34/$D$34)))</f>
        <v>0</v>
      </c>
      <c r="F3" s="14"/>
      <c r="G3" s="12">
        <f>IF(ISBLANK($B3),0,IF(ISBLANK($F3), $G$34/$F$34, $F3*($G$34/$F$34)))</f>
        <v>0</v>
      </c>
      <c r="H3" s="8">
        <v>0</v>
      </c>
      <c r="J3" s="8">
        <v>0</v>
      </c>
      <c r="K3" s="8">
        <v>0</v>
      </c>
      <c r="L3" s="13"/>
      <c r="M3" s="7">
        <f>-(J3+0.11*L3+K3)</f>
        <v>0</v>
      </c>
      <c r="O3" s="8"/>
      <c r="P3" s="9"/>
      <c r="Q3" s="7">
        <f t="shared" ref="Q3:Q32" si="0">IF(AND(NOT(ISBLANK(B3)), ISBLANK(O3)), IF($P$34=0,$Q$34/$O$35, P3*$P$35), 0)</f>
        <v>0</v>
      </c>
      <c r="R3" s="7">
        <f>IF(AND(ISBLANK(O3), NOT(ISBLANK(B3))), ($R$34)/$O$35, 0)</f>
        <v>0</v>
      </c>
      <c r="T3" s="18"/>
      <c r="U3" s="8"/>
      <c r="V3" s="15" t="str" cm="1">
        <f t="array" ref="V3">_xlfn.LET(_xlpm.name,B3, IF(ISBLANK(_xlpm.name), "", _xlpm.name))</f>
        <v/>
      </c>
      <c r="W3" s="5" cm="1">
        <f t="array" ref="W3">_xlfn.LET(_xlpm.total, C3+E3+G3+H3+SUM(M3:O3)+SUM(Q3:U3), IF(_xlpm.total &gt; 0, ROUNDUP(_xlpm.total, 2), ROUNDDOWN(_xlpm.total, 2)))</f>
        <v>0</v>
      </c>
      <c r="X3" t="b">
        <v>0</v>
      </c>
      <c r="Y3" s="4"/>
    </row>
    <row r="4" spans="2:25" x14ac:dyDescent="0.3">
      <c r="B4" s="13"/>
      <c r="C4" s="8">
        <v>0</v>
      </c>
      <c r="D4" s="9"/>
      <c r="E4" s="12">
        <f t="shared" ref="E4:E32" si="1">IF(ISBLANK($B4),0,IF(ISBLANK($D4), $E$34/$D$34, $D4*($E$34/$D$34)))</f>
        <v>0</v>
      </c>
      <c r="F4" s="14"/>
      <c r="G4" s="12">
        <f t="shared" ref="G4:G32" si="2">IF(ISBLANK($B4),0,IF(ISBLANK($F4), $G$34/$F$34, $F4*($G$34/$F$34)))</f>
        <v>0</v>
      </c>
      <c r="H4" s="8">
        <v>0</v>
      </c>
      <c r="J4" s="8">
        <v>0</v>
      </c>
      <c r="K4" s="8">
        <v>0</v>
      </c>
      <c r="L4" s="13"/>
      <c r="M4" s="7">
        <f t="shared" ref="M4:M32" si="3">-(J4+0.11*L4+K4)</f>
        <v>0</v>
      </c>
      <c r="O4" s="8"/>
      <c r="P4" s="9"/>
      <c r="Q4" s="7">
        <f t="shared" si="0"/>
        <v>0</v>
      </c>
      <c r="R4" s="7">
        <f t="shared" ref="R4:R32" si="4">IF(AND(ISBLANK(O4), NOT(ISBLANK(B4))), ($R$34)/$O$35, 0)</f>
        <v>0</v>
      </c>
      <c r="T4" s="18"/>
      <c r="U4" s="8"/>
      <c r="V4" s="15" t="str" cm="1">
        <f t="array" ref="V4">_xlfn.LET(_xlpm.name,B4, IF(ISBLANK(_xlpm.name), "", _xlpm.name))</f>
        <v/>
      </c>
      <c r="W4" s="5" cm="1">
        <f t="array" ref="W4">_xlfn.LET(_xlpm.total, C4+E4+G4+H4+SUM(M4:O4)+SUM(Q4:U4), IF(_xlpm.total &gt; 0, ROUNDUP(_xlpm.total, 2), ROUNDDOWN(_xlpm.total, 2)))</f>
        <v>0</v>
      </c>
      <c r="X4" t="b">
        <v>0</v>
      </c>
      <c r="Y4" s="4"/>
    </row>
    <row r="5" spans="2:25" x14ac:dyDescent="0.3">
      <c r="B5" s="16"/>
      <c r="C5" s="8">
        <v>0</v>
      </c>
      <c r="D5" s="9"/>
      <c r="E5" s="12">
        <f t="shared" si="1"/>
        <v>0</v>
      </c>
      <c r="F5" s="14"/>
      <c r="G5" s="12">
        <f t="shared" si="2"/>
        <v>0</v>
      </c>
      <c r="H5" s="8">
        <v>0</v>
      </c>
      <c r="J5" s="8">
        <v>0</v>
      </c>
      <c r="K5" s="8">
        <v>0</v>
      </c>
      <c r="L5" s="13"/>
      <c r="M5" s="7">
        <f t="shared" si="3"/>
        <v>0</v>
      </c>
      <c r="O5" s="8"/>
      <c r="P5" s="9"/>
      <c r="Q5" s="7">
        <f t="shared" si="0"/>
        <v>0</v>
      </c>
      <c r="R5" s="7">
        <f t="shared" si="4"/>
        <v>0</v>
      </c>
      <c r="T5" s="18"/>
      <c r="U5" s="8"/>
      <c r="V5" s="15" t="str" cm="1">
        <f t="array" ref="V5">_xlfn.LET(_xlpm.name,B5, IF(ISBLANK(_xlpm.name), "", _xlpm.name))</f>
        <v/>
      </c>
      <c r="W5" s="5" cm="1">
        <f t="array" ref="W5">_xlfn.LET(_xlpm.total, C5+E5+G5+H5+SUM(M5:O5)+SUM(Q5:U5), IF(_xlpm.total &gt; 0, ROUNDUP(_xlpm.total, 2), ROUNDDOWN(_xlpm.total, 2)))</f>
        <v>0</v>
      </c>
      <c r="X5" t="b">
        <v>0</v>
      </c>
      <c r="Y5" s="4"/>
    </row>
    <row r="6" spans="2:25" x14ac:dyDescent="0.3">
      <c r="B6" s="13"/>
      <c r="C6" s="8">
        <v>0</v>
      </c>
      <c r="D6" s="9"/>
      <c r="E6" s="12">
        <f t="shared" si="1"/>
        <v>0</v>
      </c>
      <c r="F6" s="14"/>
      <c r="G6" s="12">
        <f t="shared" si="2"/>
        <v>0</v>
      </c>
      <c r="H6" s="8">
        <v>0</v>
      </c>
      <c r="J6" s="8">
        <v>0</v>
      </c>
      <c r="K6" s="8">
        <v>0</v>
      </c>
      <c r="L6" s="13"/>
      <c r="M6" s="7">
        <f t="shared" si="3"/>
        <v>0</v>
      </c>
      <c r="O6" s="8"/>
      <c r="P6" s="9"/>
      <c r="Q6" s="7">
        <f t="shared" si="0"/>
        <v>0</v>
      </c>
      <c r="R6" s="7">
        <f t="shared" si="4"/>
        <v>0</v>
      </c>
      <c r="T6" s="18"/>
      <c r="U6" s="8"/>
      <c r="V6" s="15" t="str" cm="1">
        <f t="array" ref="V6">_xlfn.LET(_xlpm.name,B6, IF(ISBLANK(_xlpm.name), "", _xlpm.name))</f>
        <v/>
      </c>
      <c r="W6" s="5" cm="1">
        <f t="array" ref="W6">_xlfn.LET(_xlpm.total, C6+E6+G6+H6+SUM(M6:O6)+SUM(Q6:U6), IF(_xlpm.total &gt; 0, ROUNDUP(_xlpm.total, 2), ROUNDDOWN(_xlpm.total, 2)))</f>
        <v>0</v>
      </c>
      <c r="X6" t="b">
        <v>0</v>
      </c>
      <c r="Y6" s="4"/>
    </row>
    <row r="7" spans="2:25" x14ac:dyDescent="0.3">
      <c r="B7" s="13"/>
      <c r="C7" s="8">
        <v>0</v>
      </c>
      <c r="D7" s="9"/>
      <c r="E7" s="12">
        <f t="shared" si="1"/>
        <v>0</v>
      </c>
      <c r="F7" s="14"/>
      <c r="G7" s="12">
        <f t="shared" si="2"/>
        <v>0</v>
      </c>
      <c r="H7" s="8">
        <v>0</v>
      </c>
      <c r="J7" s="8">
        <v>0</v>
      </c>
      <c r="K7" s="8">
        <v>0</v>
      </c>
      <c r="L7" s="13"/>
      <c r="M7" s="7">
        <f t="shared" si="3"/>
        <v>0</v>
      </c>
      <c r="O7" s="8"/>
      <c r="P7" s="9"/>
      <c r="Q7" s="7">
        <f t="shared" si="0"/>
        <v>0</v>
      </c>
      <c r="R7" s="7">
        <f t="shared" si="4"/>
        <v>0</v>
      </c>
      <c r="T7" s="18"/>
      <c r="U7" s="8"/>
      <c r="V7" s="15" t="str" cm="1">
        <f t="array" ref="V7">_xlfn.LET(_xlpm.name,B7, IF(ISBLANK(_xlpm.name), "", _xlpm.name))</f>
        <v/>
      </c>
      <c r="W7" s="5" cm="1">
        <f t="array" ref="W7">_xlfn.LET(_xlpm.total, C7+E7+G7+H7+SUM(M7:O7)+SUM(Q7:U7), IF(_xlpm.total &gt; 0, ROUNDUP(_xlpm.total, 2), ROUNDDOWN(_xlpm.total, 2)))</f>
        <v>0</v>
      </c>
      <c r="X7" t="b">
        <v>0</v>
      </c>
      <c r="Y7" s="4"/>
    </row>
    <row r="8" spans="2:25" x14ac:dyDescent="0.3">
      <c r="B8" s="16"/>
      <c r="C8" s="8">
        <v>0</v>
      </c>
      <c r="D8" s="9"/>
      <c r="E8" s="12">
        <f>IF(ISBLANK($B8),0,IF(ISBLANK($D8), $E$34/$D$34, $D8*($E$34/$D$34)))</f>
        <v>0</v>
      </c>
      <c r="F8" s="14"/>
      <c r="G8" s="12">
        <f t="shared" si="2"/>
        <v>0</v>
      </c>
      <c r="H8" s="8">
        <v>0</v>
      </c>
      <c r="J8" s="8">
        <v>0</v>
      </c>
      <c r="K8" s="8">
        <v>0</v>
      </c>
      <c r="L8" s="13"/>
      <c r="M8" s="7">
        <f t="shared" si="3"/>
        <v>0</v>
      </c>
      <c r="O8" s="8"/>
      <c r="P8" s="9"/>
      <c r="Q8" s="7">
        <f t="shared" si="0"/>
        <v>0</v>
      </c>
      <c r="R8" s="7">
        <f t="shared" si="4"/>
        <v>0</v>
      </c>
      <c r="T8" s="18"/>
      <c r="U8" s="8"/>
      <c r="V8" s="15" t="str" cm="1">
        <f t="array" ref="V8">_xlfn.LET(_xlpm.name,B8, IF(ISBLANK(_xlpm.name), "", _xlpm.name))</f>
        <v/>
      </c>
      <c r="W8" s="5" cm="1">
        <f t="array" ref="W8">_xlfn.LET(_xlpm.total, C8+E8+G8+H8+SUM(M8:O8)+SUM(Q8:U8), IF(_xlpm.total &gt; 0, ROUNDUP(_xlpm.total, 2), ROUNDDOWN(_xlpm.total, 2)))</f>
        <v>0</v>
      </c>
      <c r="X8" t="b">
        <v>0</v>
      </c>
      <c r="Y8" s="4"/>
    </row>
    <row r="9" spans="2:25" x14ac:dyDescent="0.3">
      <c r="B9" s="13"/>
      <c r="C9" s="8">
        <v>0</v>
      </c>
      <c r="D9" s="9"/>
      <c r="E9" s="12">
        <f t="shared" si="1"/>
        <v>0</v>
      </c>
      <c r="F9" s="14"/>
      <c r="G9" s="12">
        <f t="shared" si="2"/>
        <v>0</v>
      </c>
      <c r="H9" s="8">
        <v>0</v>
      </c>
      <c r="J9" s="8">
        <v>0</v>
      </c>
      <c r="K9" s="8">
        <v>0</v>
      </c>
      <c r="L9" s="13"/>
      <c r="M9" s="7">
        <f t="shared" si="3"/>
        <v>0</v>
      </c>
      <c r="O9" s="8"/>
      <c r="P9" s="9"/>
      <c r="Q9" s="7">
        <f t="shared" si="0"/>
        <v>0</v>
      </c>
      <c r="R9" s="7">
        <f t="shared" si="4"/>
        <v>0</v>
      </c>
      <c r="T9" s="18"/>
      <c r="U9" s="8"/>
      <c r="V9" s="15" t="str" cm="1">
        <f t="array" ref="V9">_xlfn.LET(_xlpm.name,B9, IF(ISBLANK(_xlpm.name), "", _xlpm.name))</f>
        <v/>
      </c>
      <c r="W9" s="5" cm="1">
        <f t="array" ref="W9">_xlfn.LET(_xlpm.total, C9+E9+G9+H9+SUM(M9:O9)+SUM(Q9:U9), IF(_xlpm.total &gt; 0, ROUNDUP(_xlpm.total, 2), ROUNDDOWN(_xlpm.total, 2)))</f>
        <v>0</v>
      </c>
      <c r="X9" t="b">
        <v>0</v>
      </c>
      <c r="Y9" s="4"/>
    </row>
    <row r="10" spans="2:25" x14ac:dyDescent="0.3">
      <c r="B10" s="13"/>
      <c r="C10" s="8">
        <v>0</v>
      </c>
      <c r="D10" s="9"/>
      <c r="E10" s="12">
        <f t="shared" si="1"/>
        <v>0</v>
      </c>
      <c r="F10" s="14"/>
      <c r="G10" s="12">
        <f t="shared" si="2"/>
        <v>0</v>
      </c>
      <c r="H10" s="8">
        <v>0</v>
      </c>
      <c r="J10" s="8">
        <v>0</v>
      </c>
      <c r="K10" s="8">
        <v>0</v>
      </c>
      <c r="L10" s="13"/>
      <c r="M10" s="7">
        <f t="shared" si="3"/>
        <v>0</v>
      </c>
      <c r="O10" s="8"/>
      <c r="P10" s="9"/>
      <c r="Q10" s="7">
        <f t="shared" si="0"/>
        <v>0</v>
      </c>
      <c r="R10" s="7">
        <f t="shared" si="4"/>
        <v>0</v>
      </c>
      <c r="T10" s="18"/>
      <c r="U10" s="8"/>
      <c r="V10" s="15" t="str" cm="1">
        <f t="array" ref="V10">_xlfn.LET(_xlpm.name,B10, IF(ISBLANK(_xlpm.name), "", _xlpm.name))</f>
        <v/>
      </c>
      <c r="W10" s="5" cm="1">
        <f t="array" ref="W10">_xlfn.LET(_xlpm.total, C10+E10+G10+H10+SUM(M10:O10)+SUM(Q10:U10), IF(_xlpm.total &gt; 0, ROUNDUP(_xlpm.total, 2), ROUNDDOWN(_xlpm.total, 2)))</f>
        <v>0</v>
      </c>
      <c r="X10" t="b">
        <v>0</v>
      </c>
      <c r="Y10" s="4"/>
    </row>
    <row r="11" spans="2:25" x14ac:dyDescent="0.3">
      <c r="B11" s="13"/>
      <c r="C11" s="8">
        <v>0</v>
      </c>
      <c r="D11" s="9"/>
      <c r="E11" s="12">
        <f t="shared" si="1"/>
        <v>0</v>
      </c>
      <c r="F11" s="14"/>
      <c r="G11" s="12">
        <f t="shared" si="2"/>
        <v>0</v>
      </c>
      <c r="H11" s="8">
        <v>0</v>
      </c>
      <c r="J11" s="8">
        <v>0</v>
      </c>
      <c r="K11" s="8">
        <v>0</v>
      </c>
      <c r="L11" s="13"/>
      <c r="M11" s="7">
        <f t="shared" si="3"/>
        <v>0</v>
      </c>
      <c r="O11" s="8"/>
      <c r="P11" s="9"/>
      <c r="Q11" s="7">
        <f t="shared" si="0"/>
        <v>0</v>
      </c>
      <c r="R11" s="7">
        <f t="shared" si="4"/>
        <v>0</v>
      </c>
      <c r="T11" s="18"/>
      <c r="U11" s="8"/>
      <c r="V11" s="15" t="str" cm="1">
        <f t="array" ref="V11">_xlfn.LET(_xlpm.name,B11, IF(ISBLANK(_xlpm.name), "", _xlpm.name))</f>
        <v/>
      </c>
      <c r="W11" s="5" cm="1">
        <f t="array" ref="W11">_xlfn.LET(_xlpm.total, C11+E11+G11+H11+SUM(M11:O11)+SUM(Q11:U11), IF(_xlpm.total &gt; 0, ROUNDUP(_xlpm.total, 2), ROUNDDOWN(_xlpm.total, 2)))</f>
        <v>0</v>
      </c>
      <c r="X11" t="b">
        <v>0</v>
      </c>
      <c r="Y11" s="4"/>
    </row>
    <row r="12" spans="2:25" x14ac:dyDescent="0.3">
      <c r="B12" s="13"/>
      <c r="C12" s="8">
        <v>0</v>
      </c>
      <c r="D12" s="9"/>
      <c r="E12" s="12">
        <f t="shared" si="1"/>
        <v>0</v>
      </c>
      <c r="F12" s="14"/>
      <c r="G12" s="12">
        <f t="shared" si="2"/>
        <v>0</v>
      </c>
      <c r="H12" s="8">
        <v>0</v>
      </c>
      <c r="J12" s="8">
        <v>0</v>
      </c>
      <c r="K12" s="8">
        <v>0</v>
      </c>
      <c r="L12" s="13"/>
      <c r="M12" s="7">
        <f t="shared" si="3"/>
        <v>0</v>
      </c>
      <c r="O12" s="8"/>
      <c r="P12" s="9"/>
      <c r="Q12" s="7">
        <f t="shared" si="0"/>
        <v>0</v>
      </c>
      <c r="R12" s="7">
        <f t="shared" si="4"/>
        <v>0</v>
      </c>
      <c r="T12" s="18"/>
      <c r="U12" s="8"/>
      <c r="V12" s="15" t="str" cm="1">
        <f t="array" ref="V12">_xlfn.LET(_xlpm.name,B12, IF(ISBLANK(_xlpm.name), "", _xlpm.name))</f>
        <v/>
      </c>
      <c r="W12" s="5" cm="1">
        <f t="array" ref="W12">_xlfn.LET(_xlpm.total, C12+E12+G12+H12+SUM(M12:O12)+SUM(Q12:U12), IF(_xlpm.total &gt; 0, ROUNDUP(_xlpm.total, 2), ROUNDDOWN(_xlpm.total, 2)))</f>
        <v>0</v>
      </c>
      <c r="X12" t="b">
        <v>0</v>
      </c>
      <c r="Y12" s="4"/>
    </row>
    <row r="13" spans="2:25" x14ac:dyDescent="0.3">
      <c r="B13" s="16"/>
      <c r="C13" s="8">
        <v>0</v>
      </c>
      <c r="D13" s="9"/>
      <c r="E13" s="12">
        <f t="shared" si="1"/>
        <v>0</v>
      </c>
      <c r="F13" s="14"/>
      <c r="G13" s="12">
        <f t="shared" si="2"/>
        <v>0</v>
      </c>
      <c r="H13" s="8">
        <v>0</v>
      </c>
      <c r="J13" s="8">
        <v>0</v>
      </c>
      <c r="K13" s="8">
        <v>0</v>
      </c>
      <c r="L13" s="13"/>
      <c r="M13" s="7">
        <f t="shared" si="3"/>
        <v>0</v>
      </c>
      <c r="O13" s="8"/>
      <c r="P13" s="9"/>
      <c r="Q13" s="7">
        <f t="shared" si="0"/>
        <v>0</v>
      </c>
      <c r="R13" s="7">
        <f t="shared" si="4"/>
        <v>0</v>
      </c>
      <c r="T13" s="18"/>
      <c r="U13" s="8"/>
      <c r="V13" s="15" t="str" cm="1">
        <f t="array" ref="V13">_xlfn.LET(_xlpm.name,B13, IF(ISBLANK(_xlpm.name), "", _xlpm.name))</f>
        <v/>
      </c>
      <c r="W13" s="5" cm="1">
        <f t="array" ref="W13">_xlfn.LET(_xlpm.total, C13+E13+G13+H13+SUM(M13:O13)+SUM(Q13:U13), IF(_xlpm.total &gt; 0, ROUNDUP(_xlpm.total, 2), ROUNDDOWN(_xlpm.total, 2)))</f>
        <v>0</v>
      </c>
      <c r="X13" t="b">
        <v>0</v>
      </c>
      <c r="Y13" s="4"/>
    </row>
    <row r="14" spans="2:25" x14ac:dyDescent="0.3">
      <c r="B14" s="13"/>
      <c r="C14" s="8">
        <v>0</v>
      </c>
      <c r="D14" s="9"/>
      <c r="E14" s="12">
        <f t="shared" si="1"/>
        <v>0</v>
      </c>
      <c r="F14" s="14"/>
      <c r="G14" s="12">
        <f t="shared" si="2"/>
        <v>0</v>
      </c>
      <c r="H14" s="8">
        <v>0</v>
      </c>
      <c r="J14" s="8">
        <v>0</v>
      </c>
      <c r="K14" s="8">
        <v>0</v>
      </c>
      <c r="L14" s="13"/>
      <c r="M14" s="7">
        <f t="shared" si="3"/>
        <v>0</v>
      </c>
      <c r="O14" s="8"/>
      <c r="P14" s="9"/>
      <c r="Q14" s="7">
        <f t="shared" si="0"/>
        <v>0</v>
      </c>
      <c r="R14" s="7">
        <f t="shared" si="4"/>
        <v>0</v>
      </c>
      <c r="T14" s="18"/>
      <c r="U14" s="8"/>
      <c r="V14" s="15" t="str" cm="1">
        <f t="array" ref="V14">_xlfn.LET(_xlpm.name,B14, IF(ISBLANK(_xlpm.name), "", _xlpm.name))</f>
        <v/>
      </c>
      <c r="W14" s="5" cm="1">
        <f t="array" ref="W14">_xlfn.LET(_xlpm.total, C14+E14+G14+H14+SUM(M14:O14)+SUM(Q14:U14), IF(_xlpm.total &gt; 0, ROUNDUP(_xlpm.total, 2), ROUNDDOWN(_xlpm.total, 2)))</f>
        <v>0</v>
      </c>
      <c r="X14" t="b">
        <v>0</v>
      </c>
      <c r="Y14" s="4"/>
    </row>
    <row r="15" spans="2:25" x14ac:dyDescent="0.3">
      <c r="B15" s="13"/>
      <c r="C15" s="8">
        <v>0</v>
      </c>
      <c r="D15" s="9"/>
      <c r="E15" s="12">
        <f t="shared" si="1"/>
        <v>0</v>
      </c>
      <c r="F15" s="14"/>
      <c r="G15" s="12">
        <f t="shared" si="2"/>
        <v>0</v>
      </c>
      <c r="H15" s="8">
        <v>0</v>
      </c>
      <c r="J15" s="8">
        <v>0</v>
      </c>
      <c r="K15" s="8">
        <v>0</v>
      </c>
      <c r="L15" s="13"/>
      <c r="M15" s="7">
        <f t="shared" si="3"/>
        <v>0</v>
      </c>
      <c r="O15" s="8"/>
      <c r="P15" s="9"/>
      <c r="Q15" s="7">
        <f t="shared" si="0"/>
        <v>0</v>
      </c>
      <c r="R15" s="7">
        <f t="shared" si="4"/>
        <v>0</v>
      </c>
      <c r="T15" s="18"/>
      <c r="U15" s="8"/>
      <c r="V15" s="15" t="str" cm="1">
        <f t="array" ref="V15">_xlfn.LET(_xlpm.name,B15, IF(ISBLANK(_xlpm.name), "", _xlpm.name))</f>
        <v/>
      </c>
      <c r="W15" s="5" cm="1">
        <f t="array" ref="W15">_xlfn.LET(_xlpm.total, C15+E15+G15+H15+SUM(M15:O15)+SUM(Q15:U15), IF(_xlpm.total &gt; 0, ROUNDUP(_xlpm.total, 2), ROUNDDOWN(_xlpm.total, 2)))</f>
        <v>0</v>
      </c>
      <c r="X15" t="b">
        <v>0</v>
      </c>
      <c r="Y15" s="4"/>
    </row>
    <row r="16" spans="2:25" x14ac:dyDescent="0.3">
      <c r="B16" s="13"/>
      <c r="C16" s="8">
        <v>0</v>
      </c>
      <c r="D16" s="9"/>
      <c r="E16" s="12">
        <f t="shared" si="1"/>
        <v>0</v>
      </c>
      <c r="F16" s="14"/>
      <c r="G16" s="12">
        <f t="shared" si="2"/>
        <v>0</v>
      </c>
      <c r="H16" s="8">
        <v>0</v>
      </c>
      <c r="J16" s="8">
        <v>0</v>
      </c>
      <c r="K16" s="8">
        <v>0</v>
      </c>
      <c r="L16" s="13"/>
      <c r="M16" s="7">
        <f t="shared" si="3"/>
        <v>0</v>
      </c>
      <c r="O16" s="8"/>
      <c r="P16" s="9"/>
      <c r="Q16" s="7">
        <f t="shared" si="0"/>
        <v>0</v>
      </c>
      <c r="R16" s="7">
        <f t="shared" si="4"/>
        <v>0</v>
      </c>
      <c r="T16" s="18"/>
      <c r="U16" s="8"/>
      <c r="V16" s="15" t="str" cm="1">
        <f t="array" ref="V16">_xlfn.LET(_xlpm.name,B16, IF(ISBLANK(_xlpm.name), "", _xlpm.name))</f>
        <v/>
      </c>
      <c r="W16" s="5" cm="1">
        <f t="array" ref="W16">_xlfn.LET(_xlpm.total, C16+E16+G16+H16+SUM(M16:O16)+SUM(Q16:U16), IF(_xlpm.total &gt; 0, ROUNDUP(_xlpm.total, 2), ROUNDDOWN(_xlpm.total, 2)))</f>
        <v>0</v>
      </c>
      <c r="X16" t="b">
        <v>0</v>
      </c>
      <c r="Y16" s="4"/>
    </row>
    <row r="17" spans="2:25" x14ac:dyDescent="0.3">
      <c r="B17" s="13"/>
      <c r="C17" s="8">
        <v>0</v>
      </c>
      <c r="D17" s="9"/>
      <c r="E17" s="12">
        <f t="shared" si="1"/>
        <v>0</v>
      </c>
      <c r="F17" s="14"/>
      <c r="G17" s="12">
        <f t="shared" si="2"/>
        <v>0</v>
      </c>
      <c r="H17" s="8">
        <v>0</v>
      </c>
      <c r="J17" s="8">
        <v>0</v>
      </c>
      <c r="K17" s="8">
        <v>0</v>
      </c>
      <c r="L17" s="13"/>
      <c r="M17" s="7">
        <f t="shared" si="3"/>
        <v>0</v>
      </c>
      <c r="O17" s="8"/>
      <c r="P17" s="9"/>
      <c r="Q17" s="7">
        <f t="shared" si="0"/>
        <v>0</v>
      </c>
      <c r="R17" s="7">
        <f t="shared" si="4"/>
        <v>0</v>
      </c>
      <c r="T17" s="18"/>
      <c r="U17" s="8"/>
      <c r="V17" s="15" t="str" cm="1">
        <f t="array" ref="V17">_xlfn.LET(_xlpm.name,B17, IF(ISBLANK(_xlpm.name), "", _xlpm.name))</f>
        <v/>
      </c>
      <c r="W17" s="5" cm="1">
        <f t="array" ref="W17">_xlfn.LET(_xlpm.total, C17+E17+G17+H17+SUM(M17:O17)+SUM(Q17:U17), IF(_xlpm.total &gt; 0, ROUNDUP(_xlpm.total, 2), ROUNDDOWN(_xlpm.total, 2)))</f>
        <v>0</v>
      </c>
      <c r="X17" t="b">
        <v>0</v>
      </c>
      <c r="Y17" s="4"/>
    </row>
    <row r="18" spans="2:25" x14ac:dyDescent="0.3">
      <c r="B18" s="13"/>
      <c r="C18" s="8">
        <v>0</v>
      </c>
      <c r="D18" s="9"/>
      <c r="E18" s="12">
        <f t="shared" si="1"/>
        <v>0</v>
      </c>
      <c r="F18" s="14"/>
      <c r="G18" s="12">
        <f t="shared" si="2"/>
        <v>0</v>
      </c>
      <c r="H18" s="8">
        <v>0</v>
      </c>
      <c r="J18" s="8">
        <v>0</v>
      </c>
      <c r="K18" s="8">
        <v>0</v>
      </c>
      <c r="L18" s="13"/>
      <c r="M18" s="7">
        <f t="shared" si="3"/>
        <v>0</v>
      </c>
      <c r="O18" s="8"/>
      <c r="P18" s="9"/>
      <c r="Q18" s="7">
        <f t="shared" si="0"/>
        <v>0</v>
      </c>
      <c r="R18" s="7">
        <f t="shared" si="4"/>
        <v>0</v>
      </c>
      <c r="T18" s="18"/>
      <c r="U18" s="8"/>
      <c r="V18" s="15" t="str" cm="1">
        <f t="array" ref="V18">_xlfn.LET(_xlpm.name,B18, IF(ISBLANK(_xlpm.name), "", _xlpm.name))</f>
        <v/>
      </c>
      <c r="W18" s="5" cm="1">
        <f t="array" ref="W18">_xlfn.LET(_xlpm.total, C18+E18+G18+H18+SUM(M18:O18)+SUM(Q18:U18), IF(_xlpm.total &gt; 0, ROUNDUP(_xlpm.total, 2), ROUNDDOWN(_xlpm.total, 2)))</f>
        <v>0</v>
      </c>
      <c r="X18" t="b">
        <v>0</v>
      </c>
      <c r="Y18" s="4"/>
    </row>
    <row r="19" spans="2:25" x14ac:dyDescent="0.3">
      <c r="B19" s="13"/>
      <c r="C19" s="8">
        <v>0</v>
      </c>
      <c r="D19" s="9"/>
      <c r="E19" s="12">
        <f t="shared" si="1"/>
        <v>0</v>
      </c>
      <c r="F19" s="14"/>
      <c r="G19" s="12">
        <f t="shared" si="2"/>
        <v>0</v>
      </c>
      <c r="H19" s="8">
        <v>0</v>
      </c>
      <c r="J19" s="8">
        <v>0</v>
      </c>
      <c r="K19" s="8">
        <v>0</v>
      </c>
      <c r="L19" s="13"/>
      <c r="M19" s="7">
        <f t="shared" si="3"/>
        <v>0</v>
      </c>
      <c r="O19" s="8"/>
      <c r="P19" s="9"/>
      <c r="Q19" s="7">
        <f t="shared" si="0"/>
        <v>0</v>
      </c>
      <c r="R19" s="7">
        <f t="shared" si="4"/>
        <v>0</v>
      </c>
      <c r="T19" s="18"/>
      <c r="U19" s="8"/>
      <c r="V19" s="15" t="str" cm="1">
        <f t="array" ref="V19">_xlfn.LET(_xlpm.name,B19, IF(ISBLANK(_xlpm.name), "", _xlpm.name))</f>
        <v/>
      </c>
      <c r="W19" s="5" cm="1">
        <f t="array" ref="W19">_xlfn.LET(_xlpm.total, C19+E19+G19+H19+SUM(M19:O19)+SUM(Q19:U19), IF(_xlpm.total &gt; 0, ROUNDUP(_xlpm.total, 2), ROUNDDOWN(_xlpm.total, 2)))</f>
        <v>0</v>
      </c>
      <c r="X19" t="b">
        <v>0</v>
      </c>
      <c r="Y19" s="4"/>
    </row>
    <row r="20" spans="2:25" x14ac:dyDescent="0.3">
      <c r="B20" s="13"/>
      <c r="C20" s="8">
        <v>0</v>
      </c>
      <c r="D20" s="9"/>
      <c r="E20" s="12">
        <f t="shared" si="1"/>
        <v>0</v>
      </c>
      <c r="F20" s="14"/>
      <c r="G20" s="12">
        <f t="shared" si="2"/>
        <v>0</v>
      </c>
      <c r="H20" s="8">
        <v>0</v>
      </c>
      <c r="J20" s="8">
        <v>0</v>
      </c>
      <c r="K20" s="8">
        <v>0</v>
      </c>
      <c r="L20" s="13"/>
      <c r="M20" s="7">
        <f t="shared" si="3"/>
        <v>0</v>
      </c>
      <c r="O20" s="8"/>
      <c r="P20" s="9"/>
      <c r="Q20" s="7">
        <f t="shared" si="0"/>
        <v>0</v>
      </c>
      <c r="R20" s="7">
        <f t="shared" si="4"/>
        <v>0</v>
      </c>
      <c r="T20" s="18"/>
      <c r="U20" s="8"/>
      <c r="V20" s="15" t="str" cm="1">
        <f t="array" ref="V20">_xlfn.LET(_xlpm.name,B20, IF(ISBLANK(_xlpm.name), "", _xlpm.name))</f>
        <v/>
      </c>
      <c r="W20" s="5" cm="1">
        <f t="array" ref="W20">_xlfn.LET(_xlpm.total, C20+E20+G20+H20+SUM(M20:O20)+SUM(Q20:U20), IF(_xlpm.total &gt; 0, ROUNDUP(_xlpm.total, 2), ROUNDDOWN(_xlpm.total, 2)))</f>
        <v>0</v>
      </c>
      <c r="X20" t="b">
        <v>0</v>
      </c>
      <c r="Y20" s="4"/>
    </row>
    <row r="21" spans="2:25" x14ac:dyDescent="0.3">
      <c r="B21" s="13"/>
      <c r="C21" s="8">
        <v>0</v>
      </c>
      <c r="D21" s="9"/>
      <c r="E21" s="12">
        <f t="shared" si="1"/>
        <v>0</v>
      </c>
      <c r="F21" s="14"/>
      <c r="G21" s="12">
        <f t="shared" si="2"/>
        <v>0</v>
      </c>
      <c r="H21" s="8">
        <v>0</v>
      </c>
      <c r="J21" s="8">
        <v>0</v>
      </c>
      <c r="K21" s="8">
        <v>0</v>
      </c>
      <c r="L21" s="13"/>
      <c r="M21" s="7">
        <f t="shared" si="3"/>
        <v>0</v>
      </c>
      <c r="O21" s="8"/>
      <c r="P21" s="9"/>
      <c r="Q21" s="7">
        <f t="shared" si="0"/>
        <v>0</v>
      </c>
      <c r="R21" s="7">
        <f t="shared" si="4"/>
        <v>0</v>
      </c>
      <c r="T21" s="18"/>
      <c r="U21" s="8"/>
      <c r="V21" s="15" t="str" cm="1">
        <f t="array" ref="V21">_xlfn.LET(_xlpm.name,B21, IF(ISBLANK(_xlpm.name), "", _xlpm.name))</f>
        <v/>
      </c>
      <c r="W21" s="5" cm="1">
        <f t="array" ref="W21">_xlfn.LET(_xlpm.total, C21+E21+G21+H21+SUM(M21:O21)+SUM(Q21:U21), IF(_xlpm.total &gt; 0, ROUNDUP(_xlpm.total, 2), ROUNDDOWN(_xlpm.total, 2)))</f>
        <v>0</v>
      </c>
      <c r="X21" t="b">
        <v>0</v>
      </c>
      <c r="Y21" s="4"/>
    </row>
    <row r="22" spans="2:25" x14ac:dyDescent="0.3">
      <c r="B22" s="13"/>
      <c r="C22" s="8">
        <v>0</v>
      </c>
      <c r="D22" s="9"/>
      <c r="E22" s="12">
        <f t="shared" si="1"/>
        <v>0</v>
      </c>
      <c r="F22" s="14"/>
      <c r="G22" s="12">
        <f t="shared" si="2"/>
        <v>0</v>
      </c>
      <c r="H22" s="8">
        <v>0</v>
      </c>
      <c r="J22" s="8">
        <v>0</v>
      </c>
      <c r="K22" s="8">
        <v>0</v>
      </c>
      <c r="L22" s="13"/>
      <c r="M22" s="7">
        <f t="shared" si="3"/>
        <v>0</v>
      </c>
      <c r="O22" s="8"/>
      <c r="P22" s="9"/>
      <c r="Q22" s="7">
        <f t="shared" si="0"/>
        <v>0</v>
      </c>
      <c r="R22" s="7">
        <f t="shared" si="4"/>
        <v>0</v>
      </c>
      <c r="T22" s="18"/>
      <c r="U22" s="8"/>
      <c r="V22" s="15" t="str" cm="1">
        <f t="array" ref="V22">_xlfn.LET(_xlpm.name,B22, IF(ISBLANK(_xlpm.name), "", _xlpm.name))</f>
        <v/>
      </c>
      <c r="W22" s="5" cm="1">
        <f t="array" ref="W22">_xlfn.LET(_xlpm.total, C22+E22+G22+H22+SUM(M22:O22)+SUM(Q22:U22), IF(_xlpm.total &gt; 0, ROUNDUP(_xlpm.total, 2), ROUNDDOWN(_xlpm.total, 2)))</f>
        <v>0</v>
      </c>
      <c r="X22" t="b">
        <v>0</v>
      </c>
      <c r="Y22" s="4"/>
    </row>
    <row r="23" spans="2:25" x14ac:dyDescent="0.3">
      <c r="B23" s="13"/>
      <c r="C23" s="8">
        <v>0</v>
      </c>
      <c r="D23" s="9"/>
      <c r="E23" s="12">
        <f t="shared" si="1"/>
        <v>0</v>
      </c>
      <c r="F23" s="14"/>
      <c r="G23" s="12">
        <f t="shared" si="2"/>
        <v>0</v>
      </c>
      <c r="H23" s="8">
        <v>0</v>
      </c>
      <c r="J23" s="8">
        <v>0</v>
      </c>
      <c r="K23" s="8">
        <v>0</v>
      </c>
      <c r="L23" s="13"/>
      <c r="M23" s="7">
        <f t="shared" si="3"/>
        <v>0</v>
      </c>
      <c r="O23" s="8"/>
      <c r="P23" s="9"/>
      <c r="Q23" s="7">
        <f t="shared" si="0"/>
        <v>0</v>
      </c>
      <c r="R23" s="7">
        <f t="shared" si="4"/>
        <v>0</v>
      </c>
      <c r="T23" s="18"/>
      <c r="U23" s="8"/>
      <c r="V23" s="15" t="str" cm="1">
        <f t="array" ref="V23">_xlfn.LET(_xlpm.name,B23, IF(ISBLANK(_xlpm.name), "", _xlpm.name))</f>
        <v/>
      </c>
      <c r="W23" s="5" cm="1">
        <f t="array" ref="W23">_xlfn.LET(_xlpm.total, C23+E23+G23+H23+SUM(M23:O23)+SUM(Q23:U23), IF(_xlpm.total &gt; 0, ROUNDUP(_xlpm.total, 2), ROUNDDOWN(_xlpm.total, 2)))</f>
        <v>0</v>
      </c>
      <c r="X23" t="b">
        <v>0</v>
      </c>
      <c r="Y23" s="4"/>
    </row>
    <row r="24" spans="2:25" x14ac:dyDescent="0.3">
      <c r="B24" s="13"/>
      <c r="C24" s="8">
        <v>0</v>
      </c>
      <c r="D24" s="9"/>
      <c r="E24" s="12">
        <f t="shared" si="1"/>
        <v>0</v>
      </c>
      <c r="F24" s="14"/>
      <c r="G24" s="12">
        <f t="shared" si="2"/>
        <v>0</v>
      </c>
      <c r="H24" s="8">
        <v>0</v>
      </c>
      <c r="J24" s="8">
        <v>0</v>
      </c>
      <c r="K24" s="8">
        <v>0</v>
      </c>
      <c r="L24" s="13"/>
      <c r="M24" s="7">
        <f t="shared" si="3"/>
        <v>0</v>
      </c>
      <c r="O24" s="8"/>
      <c r="P24" s="9"/>
      <c r="Q24" s="7">
        <f t="shared" si="0"/>
        <v>0</v>
      </c>
      <c r="R24" s="7">
        <f t="shared" si="4"/>
        <v>0</v>
      </c>
      <c r="T24" s="18"/>
      <c r="U24" s="8"/>
      <c r="V24" s="15" t="str" cm="1">
        <f t="array" ref="V24">_xlfn.LET(_xlpm.name,B24, IF(ISBLANK(_xlpm.name), "", _xlpm.name))</f>
        <v/>
      </c>
      <c r="W24" s="5" cm="1">
        <f t="array" ref="W24">_xlfn.LET(_xlpm.total, C24+E24+G24+H24+SUM(M24:O24)+SUM(Q24:U24), IF(_xlpm.total &gt; 0, ROUNDUP(_xlpm.total, 2), ROUNDDOWN(_xlpm.total, 2)))</f>
        <v>0</v>
      </c>
      <c r="X24" t="b">
        <v>0</v>
      </c>
      <c r="Y24" s="4"/>
    </row>
    <row r="25" spans="2:25" x14ac:dyDescent="0.3">
      <c r="B25" s="13"/>
      <c r="C25" s="8">
        <v>0</v>
      </c>
      <c r="D25" s="9"/>
      <c r="E25" s="12">
        <f t="shared" si="1"/>
        <v>0</v>
      </c>
      <c r="F25" s="14"/>
      <c r="G25" s="12">
        <f t="shared" si="2"/>
        <v>0</v>
      </c>
      <c r="H25" s="8">
        <v>0</v>
      </c>
      <c r="J25" s="8">
        <v>0</v>
      </c>
      <c r="K25" s="8">
        <v>0</v>
      </c>
      <c r="L25" s="13"/>
      <c r="M25" s="7">
        <f t="shared" si="3"/>
        <v>0</v>
      </c>
      <c r="O25" s="8"/>
      <c r="P25" s="9"/>
      <c r="Q25" s="7">
        <f t="shared" si="0"/>
        <v>0</v>
      </c>
      <c r="R25" s="7">
        <f t="shared" si="4"/>
        <v>0</v>
      </c>
      <c r="T25" s="18"/>
      <c r="U25" s="8"/>
      <c r="V25" s="15" t="str" cm="1">
        <f t="array" ref="V25">_xlfn.LET(_xlpm.name,B25, IF(ISBLANK(_xlpm.name), "", _xlpm.name))</f>
        <v/>
      </c>
      <c r="W25" s="5" cm="1">
        <f t="array" ref="W25">_xlfn.LET(_xlpm.total, C25+E25+G25+H25+SUM(M25:O25)+SUM(Q25:U25), IF(_xlpm.total &gt; 0, ROUNDUP(_xlpm.total, 2), ROUNDDOWN(_xlpm.total, 2)))</f>
        <v>0</v>
      </c>
      <c r="X25" t="b">
        <v>0</v>
      </c>
      <c r="Y25" s="4"/>
    </row>
    <row r="26" spans="2:25" x14ac:dyDescent="0.3">
      <c r="B26" s="13"/>
      <c r="C26" s="8">
        <v>0</v>
      </c>
      <c r="D26" s="9"/>
      <c r="E26" s="12">
        <f t="shared" si="1"/>
        <v>0</v>
      </c>
      <c r="F26" s="14"/>
      <c r="G26" s="12">
        <f t="shared" si="2"/>
        <v>0</v>
      </c>
      <c r="H26" s="8">
        <v>0</v>
      </c>
      <c r="J26" s="8">
        <v>0</v>
      </c>
      <c r="K26" s="8">
        <v>0</v>
      </c>
      <c r="L26" s="13"/>
      <c r="M26" s="7">
        <f t="shared" si="3"/>
        <v>0</v>
      </c>
      <c r="O26" s="8"/>
      <c r="P26" s="9"/>
      <c r="Q26" s="7">
        <f t="shared" si="0"/>
        <v>0</v>
      </c>
      <c r="R26" s="7">
        <f t="shared" si="4"/>
        <v>0</v>
      </c>
      <c r="T26" s="18"/>
      <c r="U26" s="8"/>
      <c r="V26" s="15" t="str" cm="1">
        <f t="array" ref="V26">_xlfn.LET(_xlpm.name,B26, IF(ISBLANK(_xlpm.name), "", _xlpm.name))</f>
        <v/>
      </c>
      <c r="W26" s="5" cm="1">
        <f t="array" ref="W26">_xlfn.LET(_xlpm.total, C26+E26+G26+H26+SUM(M26:O26)+SUM(Q26:U26), IF(_xlpm.total &gt; 0, ROUNDUP(_xlpm.total, 2), ROUNDDOWN(_xlpm.total, 2)))</f>
        <v>0</v>
      </c>
      <c r="X26" t="b">
        <v>0</v>
      </c>
      <c r="Y26" s="4"/>
    </row>
    <row r="27" spans="2:25" x14ac:dyDescent="0.3">
      <c r="B27" s="13"/>
      <c r="C27" s="8">
        <v>0</v>
      </c>
      <c r="D27" s="9"/>
      <c r="E27" s="12">
        <f t="shared" si="1"/>
        <v>0</v>
      </c>
      <c r="F27" s="14"/>
      <c r="G27" s="12">
        <f t="shared" si="2"/>
        <v>0</v>
      </c>
      <c r="H27" s="8">
        <v>0</v>
      </c>
      <c r="J27" s="8">
        <v>0</v>
      </c>
      <c r="K27" s="8">
        <v>0</v>
      </c>
      <c r="L27" s="13"/>
      <c r="M27" s="7">
        <f t="shared" si="3"/>
        <v>0</v>
      </c>
      <c r="O27" s="8"/>
      <c r="P27" s="9"/>
      <c r="Q27" s="7">
        <f t="shared" si="0"/>
        <v>0</v>
      </c>
      <c r="R27" s="7">
        <f t="shared" si="4"/>
        <v>0</v>
      </c>
      <c r="T27" s="18"/>
      <c r="U27" s="8"/>
      <c r="V27" s="15" t="str" cm="1">
        <f t="array" ref="V27">_xlfn.LET(_xlpm.name,B27, IF(ISBLANK(_xlpm.name), "", _xlpm.name))</f>
        <v/>
      </c>
      <c r="W27" s="5" cm="1">
        <f t="array" ref="W27">_xlfn.LET(_xlpm.total, C27+E27+G27+H27+SUM(M27:O27)+SUM(Q27:U27), IF(_xlpm.total &gt; 0, ROUNDUP(_xlpm.total, 2), ROUNDDOWN(_xlpm.total, 2)))</f>
        <v>0</v>
      </c>
      <c r="X27" t="b">
        <v>0</v>
      </c>
      <c r="Y27" s="4"/>
    </row>
    <row r="28" spans="2:25" x14ac:dyDescent="0.3">
      <c r="B28" s="13"/>
      <c r="C28" s="8">
        <v>0</v>
      </c>
      <c r="D28" s="9"/>
      <c r="E28" s="12">
        <f t="shared" si="1"/>
        <v>0</v>
      </c>
      <c r="F28" s="14"/>
      <c r="G28" s="12">
        <f t="shared" si="2"/>
        <v>0</v>
      </c>
      <c r="H28" s="8">
        <v>0</v>
      </c>
      <c r="J28" s="8">
        <v>0</v>
      </c>
      <c r="K28" s="8">
        <v>0</v>
      </c>
      <c r="L28" s="13"/>
      <c r="M28" s="7">
        <f t="shared" si="3"/>
        <v>0</v>
      </c>
      <c r="O28" s="8"/>
      <c r="P28" s="9"/>
      <c r="Q28" s="7">
        <f t="shared" si="0"/>
        <v>0</v>
      </c>
      <c r="R28" s="7">
        <f t="shared" si="4"/>
        <v>0</v>
      </c>
      <c r="T28" s="18"/>
      <c r="U28" s="8"/>
      <c r="V28" s="15" t="str" cm="1">
        <f t="array" ref="V28">_xlfn.LET(_xlpm.name,B28, IF(ISBLANK(_xlpm.name), "", _xlpm.name))</f>
        <v/>
      </c>
      <c r="W28" s="5" cm="1">
        <f t="array" ref="W28">_xlfn.LET(_xlpm.total, C28+E28+G28+H28+SUM(M28:O28)+SUM(Q28:U28), IF(_xlpm.total &gt; 0, ROUNDUP(_xlpm.total, 2), ROUNDDOWN(_xlpm.total, 2)))</f>
        <v>0</v>
      </c>
      <c r="X28" t="b">
        <v>0</v>
      </c>
      <c r="Y28" s="4"/>
    </row>
    <row r="29" spans="2:25" x14ac:dyDescent="0.3">
      <c r="B29" s="13"/>
      <c r="C29" s="8">
        <v>0</v>
      </c>
      <c r="D29" s="9"/>
      <c r="E29" s="12">
        <f t="shared" si="1"/>
        <v>0</v>
      </c>
      <c r="F29" s="14"/>
      <c r="G29" s="12">
        <f t="shared" si="2"/>
        <v>0</v>
      </c>
      <c r="H29" s="8">
        <v>0</v>
      </c>
      <c r="J29" s="8">
        <v>0</v>
      </c>
      <c r="K29" s="8">
        <v>0</v>
      </c>
      <c r="L29" s="13"/>
      <c r="M29" s="7">
        <f t="shared" si="3"/>
        <v>0</v>
      </c>
      <c r="O29" s="8"/>
      <c r="P29" s="9"/>
      <c r="Q29" s="7">
        <f t="shared" si="0"/>
        <v>0</v>
      </c>
      <c r="R29" s="7">
        <f t="shared" si="4"/>
        <v>0</v>
      </c>
      <c r="T29" s="18"/>
      <c r="U29" s="8"/>
      <c r="V29" s="15" t="str" cm="1">
        <f t="array" ref="V29">_xlfn.LET(_xlpm.name,B29, IF(ISBLANK(_xlpm.name), "", _xlpm.name))</f>
        <v/>
      </c>
      <c r="W29" s="5" cm="1">
        <f t="array" ref="W29">_xlfn.LET(_xlpm.total, C29+E29+G29+H29+SUM(M29:O29)+SUM(Q29:U29), IF(_xlpm.total &gt; 0, ROUNDUP(_xlpm.total, 2), ROUNDDOWN(_xlpm.total, 2)))</f>
        <v>0</v>
      </c>
      <c r="X29" t="b">
        <v>0</v>
      </c>
      <c r="Y29" s="4"/>
    </row>
    <row r="30" spans="2:25" x14ac:dyDescent="0.3">
      <c r="B30" s="13"/>
      <c r="C30" s="8">
        <v>0</v>
      </c>
      <c r="D30" s="9"/>
      <c r="E30" s="12">
        <f t="shared" si="1"/>
        <v>0</v>
      </c>
      <c r="F30" s="9"/>
      <c r="G30" s="12">
        <f t="shared" si="2"/>
        <v>0</v>
      </c>
      <c r="H30" s="8">
        <v>0</v>
      </c>
      <c r="J30" s="8">
        <v>0</v>
      </c>
      <c r="K30" s="8">
        <v>0</v>
      </c>
      <c r="L30" s="13"/>
      <c r="M30" s="7">
        <f t="shared" si="3"/>
        <v>0</v>
      </c>
      <c r="O30" s="8"/>
      <c r="P30" s="9"/>
      <c r="Q30" s="7">
        <f t="shared" si="0"/>
        <v>0</v>
      </c>
      <c r="R30" s="7">
        <f t="shared" si="4"/>
        <v>0</v>
      </c>
      <c r="T30" s="18"/>
      <c r="U30" s="8"/>
      <c r="V30" s="15" t="str" cm="1">
        <f t="array" ref="V30">_xlfn.LET(_xlpm.name,B30, IF(ISBLANK(_xlpm.name), "", _xlpm.name))</f>
        <v/>
      </c>
      <c r="W30" s="5" cm="1">
        <f t="array" ref="W30">_xlfn.LET(_xlpm.total, C30+E30+G30+H30+SUM(M30:O30)+SUM(Q30:U30), IF(_xlpm.total &gt; 0, ROUNDUP(_xlpm.total, 2), ROUNDDOWN(_xlpm.total, 2)))</f>
        <v>0</v>
      </c>
      <c r="X30" t="b">
        <v>0</v>
      </c>
      <c r="Y30" s="4"/>
    </row>
    <row r="31" spans="2:25" x14ac:dyDescent="0.3">
      <c r="B31" s="13"/>
      <c r="C31" s="8">
        <v>0</v>
      </c>
      <c r="D31" s="9"/>
      <c r="E31" s="12">
        <f t="shared" si="1"/>
        <v>0</v>
      </c>
      <c r="F31" s="9"/>
      <c r="G31" s="12">
        <f t="shared" si="2"/>
        <v>0</v>
      </c>
      <c r="H31" s="8">
        <v>0</v>
      </c>
      <c r="J31" s="8">
        <v>0</v>
      </c>
      <c r="K31" s="8">
        <v>0</v>
      </c>
      <c r="L31" s="13"/>
      <c r="M31" s="7">
        <f t="shared" si="3"/>
        <v>0</v>
      </c>
      <c r="O31" s="8"/>
      <c r="P31" s="9"/>
      <c r="Q31" s="7">
        <f t="shared" si="0"/>
        <v>0</v>
      </c>
      <c r="R31" s="7">
        <f t="shared" si="4"/>
        <v>0</v>
      </c>
      <c r="T31" s="18"/>
      <c r="U31" s="8"/>
      <c r="V31" s="15" t="str" cm="1">
        <f t="array" ref="V31">_xlfn.LET(_xlpm.name,B31, IF(ISBLANK(_xlpm.name), "", _xlpm.name))</f>
        <v/>
      </c>
      <c r="W31" s="5" cm="1">
        <f t="array" ref="W31">_xlfn.LET(_xlpm.total, C31+E31+G31+H31+SUM(M31:O31)+SUM(Q31:U31), IF(_xlpm.total &gt; 0, ROUNDUP(_xlpm.total, 2), ROUNDDOWN(_xlpm.total, 2)))</f>
        <v>0</v>
      </c>
      <c r="X31" t="b">
        <v>0</v>
      </c>
    </row>
    <row r="32" spans="2:25" x14ac:dyDescent="0.3">
      <c r="B32" s="13" t="s">
        <v>32</v>
      </c>
      <c r="C32" s="8">
        <v>0</v>
      </c>
      <c r="D32" s="9">
        <v>0</v>
      </c>
      <c r="E32" s="12" t="e">
        <f t="shared" si="1"/>
        <v>#DIV/0!</v>
      </c>
      <c r="F32" s="9">
        <v>0</v>
      </c>
      <c r="G32" s="12" t="e">
        <f t="shared" si="2"/>
        <v>#DIV/0!</v>
      </c>
      <c r="H32" s="8">
        <v>0</v>
      </c>
      <c r="J32" s="8">
        <v>0</v>
      </c>
      <c r="K32" s="8">
        <v>0</v>
      </c>
      <c r="L32" s="13"/>
      <c r="M32" s="7">
        <f t="shared" si="3"/>
        <v>0</v>
      </c>
      <c r="O32" s="8">
        <f>SUM(T3:T32)</f>
        <v>0</v>
      </c>
      <c r="P32" s="9"/>
      <c r="Q32" s="7">
        <f t="shared" si="0"/>
        <v>0</v>
      </c>
      <c r="R32" s="7">
        <f t="shared" si="4"/>
        <v>0</v>
      </c>
      <c r="T32" s="18"/>
      <c r="U32" s="8"/>
      <c r="V32" s="15" t="str" cm="1">
        <f t="array" ref="V32">_xlfn.LET(_xlpm.name,B32, IF(ISBLANK(_xlpm.name), "", _xlpm.name))</f>
        <v>d</v>
      </c>
      <c r="W32" s="5"/>
      <c r="X32" t="b">
        <v>0</v>
      </c>
    </row>
    <row r="33" spans="1:26" x14ac:dyDescent="0.3">
      <c r="B33" s="4"/>
      <c r="C33" s="1"/>
      <c r="E33" s="1"/>
      <c r="G33" s="1"/>
      <c r="H33" s="1"/>
      <c r="I33" s="1"/>
      <c r="J33" s="1"/>
      <c r="K33" s="1"/>
      <c r="L33" s="1"/>
      <c r="M33" s="1"/>
      <c r="O33" s="1"/>
      <c r="P33" s="1"/>
      <c r="Q33" s="1"/>
      <c r="R33" s="1"/>
      <c r="T33" s="1"/>
      <c r="U33" s="1"/>
      <c r="V33" s="1"/>
      <c r="W33" s="1"/>
      <c r="X33" s="1"/>
      <c r="Y33" s="1"/>
      <c r="Z33" s="1"/>
    </row>
    <row r="34" spans="1:26" x14ac:dyDescent="0.3">
      <c r="A34" t="s">
        <v>18</v>
      </c>
      <c r="B34" s="10">
        <f>COUNTA(B3:B32)</f>
        <v>1</v>
      </c>
      <c r="C34" s="7">
        <f>SUM(C3:C32)</f>
        <v>0</v>
      </c>
      <c r="D34" s="10" cm="1">
        <f t="array" ref="D34">SUM(_xlfn.MAP(D3:D32, $B$3:$B$32, _xlfn.LAMBDA(_xlpm.s,_xlpm.n, IF(ISBLANK(_xlpm.n), 0, IF(ISBLANK(_xlpm.s), 1, _xlpm.s)))))</f>
        <v>0</v>
      </c>
      <c r="E34" s="8"/>
      <c r="F34" s="10" cm="1">
        <f t="array" ref="F34">SUM(_xlfn.MAP(F3:F32, $B$3:$B$32, _xlfn.LAMBDA(_xlpm.s,_xlpm.n, IF(ISBLANK(_xlpm.n), 0, IF(ISBLANK(_xlpm.s), 1, _xlpm.s)))))</f>
        <v>0</v>
      </c>
      <c r="G34" s="8"/>
      <c r="H34" s="7">
        <f>SUM(H3:H32)</f>
        <v>0</v>
      </c>
      <c r="J34" s="1"/>
      <c r="K34" s="1"/>
      <c r="L34" s="10">
        <f>SUM(L3:L32)</f>
        <v>0</v>
      </c>
      <c r="M34" s="7">
        <f>SUM(M3:M32)</f>
        <v>0</v>
      </c>
      <c r="O34" s="7">
        <f>SUM(O3:O32)</f>
        <v>0</v>
      </c>
      <c r="P34" s="10">
        <f>SUM(P3:P32)</f>
        <v>0</v>
      </c>
      <c r="Q34" s="7">
        <f>-M34-SUM(O34)</f>
        <v>0</v>
      </c>
      <c r="R34" s="8">
        <v>0</v>
      </c>
      <c r="T34" s="1"/>
      <c r="U34" s="1"/>
      <c r="V34" s="1"/>
      <c r="W34" s="7">
        <f>SUM(W3:W32)</f>
        <v>0</v>
      </c>
      <c r="X34" s="7">
        <f>SUMIF(X3:X32,"=TRUE",W3:W32)</f>
        <v>0</v>
      </c>
      <c r="Y34" t="s">
        <v>19</v>
      </c>
      <c r="Z34" s="1"/>
    </row>
    <row r="35" spans="1:26" x14ac:dyDescent="0.3">
      <c r="B35" s="4"/>
      <c r="C35" s="1"/>
      <c r="D35" s="1"/>
      <c r="E35" s="1"/>
      <c r="F35" s="1"/>
      <c r="G35" s="1"/>
      <c r="H35" s="1"/>
      <c r="I35" s="1"/>
      <c r="J35" s="1"/>
      <c r="K35" s="1"/>
      <c r="L35" s="1"/>
      <c r="N35" t="s">
        <v>20</v>
      </c>
      <c r="O35" s="11">
        <f>$B$34-COUNTA(O3:O32)</f>
        <v>0</v>
      </c>
      <c r="P35" s="8">
        <f>IF(P34=0,0,IF(COUNTA(P3:P32)=O35, (-M34-O34)/P34, NA()))</f>
        <v>0</v>
      </c>
      <c r="Q35" s="1"/>
      <c r="R35" s="1"/>
      <c r="T35" s="1"/>
      <c r="U35" s="1"/>
      <c r="V35" s="1"/>
      <c r="W35" s="1"/>
      <c r="X35" s="1"/>
      <c r="Y35" s="1"/>
      <c r="Z35" s="1"/>
    </row>
    <row r="36" spans="1:26" x14ac:dyDescent="0.3">
      <c r="B36" s="4" t="s">
        <v>21</v>
      </c>
      <c r="C36" s="1" t="s">
        <v>22</v>
      </c>
      <c r="D36" s="20" t="s">
        <v>23</v>
      </c>
      <c r="E36" s="20"/>
      <c r="F36" s="1" t="s">
        <v>24</v>
      </c>
      <c r="G36" s="1"/>
      <c r="H36" s="1" t="s">
        <v>25</v>
      </c>
      <c r="I36" s="1"/>
      <c r="J36" s="1"/>
      <c r="K36" s="1"/>
      <c r="L36" s="1"/>
      <c r="M36" s="6"/>
      <c r="N36" t="s">
        <v>0</v>
      </c>
      <c r="O36" s="1" t="s">
        <v>26</v>
      </c>
      <c r="P36" s="1"/>
      <c r="Q36" s="1"/>
      <c r="R36" s="1"/>
      <c r="T36" s="1"/>
      <c r="U36" s="1"/>
      <c r="V36" s="1"/>
      <c r="W36" s="1"/>
      <c r="X36" s="1"/>
      <c r="Y36" s="1"/>
      <c r="Z36" s="1"/>
    </row>
    <row r="37" spans="1:26" x14ac:dyDescent="0.3">
      <c r="B37" s="4"/>
      <c r="C37" s="1"/>
      <c r="D37" s="19"/>
      <c r="E37" s="19"/>
      <c r="F37" s="1"/>
      <c r="G37" s="1"/>
      <c r="H37" s="8" t="s">
        <v>27</v>
      </c>
      <c r="I37" s="7" t="s">
        <v>28</v>
      </c>
      <c r="J37" s="1"/>
      <c r="K37" s="1"/>
      <c r="L37" s="1"/>
      <c r="M37" s="1"/>
      <c r="N37" t="s">
        <v>29</v>
      </c>
      <c r="O37" s="1" t="s">
        <v>30</v>
      </c>
      <c r="P37" s="1"/>
      <c r="Q37" s="1"/>
      <c r="R37" s="1"/>
      <c r="T37" s="1"/>
      <c r="U37" s="1"/>
      <c r="V37" s="1"/>
      <c r="W37" s="1"/>
      <c r="X37" s="1"/>
      <c r="Y37" s="1"/>
      <c r="Z37" s="1"/>
    </row>
    <row r="38" spans="1:26" x14ac:dyDescent="0.3">
      <c r="B38" s="4"/>
      <c r="C38" s="1"/>
      <c r="D38" s="19"/>
      <c r="E38" s="19"/>
      <c r="F38" s="1"/>
      <c r="G38" s="1"/>
      <c r="I38" s="1"/>
      <c r="J38" s="1"/>
      <c r="K38" s="1"/>
      <c r="L38" s="1"/>
      <c r="M38" s="1"/>
      <c r="O38" s="1"/>
      <c r="P38" s="1"/>
      <c r="Q38" s="1"/>
      <c r="R38" s="1"/>
      <c r="T38" s="1"/>
      <c r="U38" s="1"/>
      <c r="V38" s="1"/>
      <c r="W38" s="1"/>
      <c r="X38" s="1"/>
      <c r="Y38" s="1"/>
      <c r="Z38" s="1"/>
    </row>
    <row r="39" spans="1:26" x14ac:dyDescent="0.3">
      <c r="B39" s="4"/>
      <c r="C39" s="1"/>
      <c r="D39" s="1"/>
      <c r="E39" s="1"/>
      <c r="F39" s="1"/>
      <c r="G39" s="1"/>
      <c r="H39" s="1"/>
      <c r="I39" s="1"/>
      <c r="J39" s="1"/>
      <c r="K39" s="1"/>
      <c r="L39" s="1"/>
      <c r="M39" s="1"/>
      <c r="O39" s="1"/>
      <c r="P39" s="1"/>
      <c r="Q39" s="1"/>
      <c r="R39" s="1"/>
      <c r="T39" s="1"/>
      <c r="U39" s="1"/>
      <c r="V39" s="1"/>
      <c r="W39" s="1"/>
      <c r="X39" s="1"/>
      <c r="Y39" s="1"/>
      <c r="Z39" s="1"/>
    </row>
    <row r="40" spans="1:26" x14ac:dyDescent="0.3">
      <c r="B40" s="4"/>
      <c r="C40" s="1"/>
      <c r="D40" s="1"/>
      <c r="E40" s="1"/>
      <c r="F40" s="1"/>
      <c r="G40" s="1"/>
      <c r="H40" s="1"/>
      <c r="I40" s="1"/>
      <c r="J40" s="1"/>
      <c r="K40" s="1"/>
      <c r="L40" s="1"/>
      <c r="M40" s="1"/>
      <c r="O40" s="1"/>
      <c r="P40" s="1"/>
      <c r="Q40" s="1"/>
      <c r="R40" s="1"/>
      <c r="T40" s="1"/>
      <c r="U40" s="1"/>
      <c r="V40" s="1"/>
      <c r="W40" s="1"/>
      <c r="X40" s="1"/>
      <c r="Y40" s="1"/>
      <c r="Z40" s="1"/>
    </row>
    <row r="41" spans="1:26" x14ac:dyDescent="0.3">
      <c r="B41" s="4"/>
      <c r="C41" s="1"/>
      <c r="D41" s="1"/>
      <c r="E41" s="1"/>
      <c r="F41" s="1"/>
      <c r="G41" s="1"/>
      <c r="H41" s="1"/>
      <c r="I41" s="1"/>
      <c r="J41" s="1"/>
      <c r="K41" s="1"/>
      <c r="L41" s="1"/>
      <c r="M41" s="1"/>
      <c r="O41" s="1"/>
      <c r="P41" s="1"/>
      <c r="Q41" s="1"/>
      <c r="R41" s="1"/>
      <c r="T41" s="1"/>
      <c r="U41" s="1"/>
      <c r="V41" s="1"/>
      <c r="W41" s="1"/>
      <c r="X41" s="1"/>
      <c r="Y41" s="1"/>
      <c r="Z41" s="1"/>
    </row>
    <row r="42" spans="1:26" x14ac:dyDescent="0.3">
      <c r="C42" s="1"/>
      <c r="O42" s="1"/>
      <c r="P42" s="1"/>
      <c r="Z42" s="1"/>
    </row>
    <row r="43" spans="1:26" x14ac:dyDescent="0.3">
      <c r="B43" s="4"/>
      <c r="C43" s="1"/>
      <c r="D43" s="1"/>
      <c r="E43" s="1"/>
      <c r="F43" s="1"/>
      <c r="G43" s="1"/>
      <c r="H43" s="1"/>
      <c r="I43" s="1"/>
      <c r="J43" s="1"/>
      <c r="K43" s="1"/>
      <c r="L43" s="1"/>
      <c r="M43" s="1"/>
      <c r="O43" s="1"/>
      <c r="P43" s="1"/>
      <c r="Q43" s="1"/>
      <c r="R43" s="1"/>
      <c r="T43" s="1"/>
      <c r="U43" s="1"/>
      <c r="V43" s="1"/>
      <c r="W43" s="1"/>
      <c r="X43" s="1"/>
      <c r="Y43" s="1"/>
      <c r="Z43" s="1"/>
    </row>
    <row r="44" spans="1:26" x14ac:dyDescent="0.3">
      <c r="B44" s="4"/>
      <c r="C44" s="1"/>
      <c r="D44" s="1"/>
      <c r="E44" s="1"/>
      <c r="F44" s="1"/>
      <c r="G44" s="1"/>
      <c r="H44" s="1"/>
      <c r="I44" s="1"/>
      <c r="J44" s="1"/>
      <c r="K44" s="1"/>
      <c r="L44" s="1"/>
      <c r="M44" s="1"/>
      <c r="O44" s="1"/>
      <c r="P44" s="1"/>
      <c r="Q44" s="1"/>
      <c r="R44" s="1"/>
      <c r="T44" s="1"/>
      <c r="U44" s="1"/>
      <c r="V44" s="1"/>
      <c r="W44" s="1"/>
      <c r="X44" s="1"/>
      <c r="Y44" s="1"/>
      <c r="Z44" s="1"/>
    </row>
    <row r="45" spans="1:26" x14ac:dyDescent="0.3">
      <c r="B45" s="4"/>
      <c r="C45" s="1"/>
      <c r="D45" s="1"/>
      <c r="E45" s="1"/>
      <c r="F45" s="1"/>
      <c r="G45" s="1"/>
      <c r="H45" s="1"/>
      <c r="I45" s="1"/>
      <c r="J45" s="1"/>
      <c r="K45" s="1"/>
      <c r="L45" s="1"/>
      <c r="M45" s="1"/>
      <c r="O45" s="1"/>
      <c r="P45" s="1"/>
      <c r="Q45" s="1"/>
      <c r="R45" s="1"/>
      <c r="T45" s="1"/>
      <c r="U45" s="1"/>
      <c r="V45" s="1"/>
      <c r="W45" s="1"/>
      <c r="X45" s="1"/>
      <c r="Y45" s="1"/>
      <c r="Z45" s="1"/>
    </row>
    <row r="46" spans="1:26" x14ac:dyDescent="0.3">
      <c r="B46" s="4"/>
      <c r="C46" s="1"/>
      <c r="D46" s="1"/>
      <c r="E46" s="1"/>
      <c r="F46" s="1"/>
      <c r="G46" s="1"/>
      <c r="H46" s="1"/>
      <c r="I46" s="1"/>
      <c r="J46" s="1"/>
      <c r="K46" s="1"/>
      <c r="L46" s="1"/>
      <c r="M46" s="1"/>
      <c r="O46" s="1"/>
      <c r="P46" s="1"/>
      <c r="Q46" s="1"/>
      <c r="R46" s="1"/>
      <c r="T46" s="1"/>
      <c r="U46" s="1"/>
      <c r="V46" s="1"/>
      <c r="W46" s="1"/>
      <c r="X46" s="1"/>
      <c r="Y46" s="1"/>
      <c r="Z46" s="1"/>
    </row>
    <row r="47" spans="1:26" x14ac:dyDescent="0.3">
      <c r="B47" s="4"/>
      <c r="C47" s="1"/>
      <c r="D47" s="1"/>
      <c r="E47" s="1"/>
      <c r="F47" s="1"/>
      <c r="G47" s="1"/>
      <c r="H47" s="1"/>
      <c r="I47" s="1"/>
      <c r="J47" s="1"/>
      <c r="K47" s="1"/>
      <c r="L47" s="1"/>
      <c r="M47" s="1"/>
      <c r="O47" s="1"/>
      <c r="P47" s="1"/>
      <c r="Q47" s="1"/>
      <c r="R47" s="1"/>
      <c r="T47" s="1"/>
      <c r="U47" s="1"/>
      <c r="V47" s="1"/>
      <c r="W47" s="1"/>
      <c r="X47" s="1"/>
      <c r="Y47" s="1"/>
      <c r="Z47" s="1"/>
    </row>
    <row r="48" spans="1:26" x14ac:dyDescent="0.3">
      <c r="B48" s="4"/>
      <c r="C48" s="1"/>
      <c r="D48" s="1"/>
      <c r="E48" s="1"/>
      <c r="F48" s="1"/>
      <c r="G48" s="1"/>
      <c r="H48" s="1"/>
      <c r="I48" s="1"/>
      <c r="J48" s="1"/>
      <c r="K48" s="1"/>
      <c r="L48" s="1"/>
      <c r="M48" s="1"/>
      <c r="O48" s="1"/>
      <c r="P48" s="1"/>
      <c r="Q48" s="1"/>
      <c r="R48" s="1"/>
      <c r="T48" s="1"/>
      <c r="U48" s="1"/>
      <c r="V48" s="1"/>
      <c r="W48" s="1"/>
      <c r="X48" s="1"/>
      <c r="Y48" s="1"/>
      <c r="Z48" s="1"/>
    </row>
    <row r="49" spans="2:26" x14ac:dyDescent="0.3">
      <c r="B49" s="4"/>
      <c r="C49" s="1"/>
      <c r="D49" s="1"/>
      <c r="E49" s="1"/>
      <c r="F49" s="1"/>
      <c r="G49" s="1"/>
      <c r="H49" s="1"/>
      <c r="I49" s="1"/>
      <c r="J49" s="1"/>
      <c r="K49" s="1"/>
      <c r="L49" s="1"/>
      <c r="M49" s="1"/>
      <c r="O49" s="1"/>
      <c r="P49" s="1"/>
      <c r="Q49" s="1"/>
      <c r="R49" s="1"/>
      <c r="T49" s="1"/>
      <c r="U49" s="1"/>
      <c r="V49" s="1"/>
      <c r="W49" s="1"/>
      <c r="X49" s="1"/>
      <c r="Y49" s="1"/>
      <c r="Z49" s="1"/>
    </row>
    <row r="50" spans="2:26" x14ac:dyDescent="0.3">
      <c r="B50" s="4"/>
      <c r="C50" s="1"/>
      <c r="D50" s="1"/>
      <c r="E50" s="1"/>
      <c r="F50" s="1"/>
      <c r="G50" s="1"/>
      <c r="H50" s="1"/>
      <c r="I50" s="1"/>
      <c r="J50" s="1"/>
      <c r="K50" s="1"/>
      <c r="L50" s="1"/>
      <c r="M50" s="1"/>
      <c r="O50" s="1"/>
      <c r="P50" s="1"/>
      <c r="Q50" s="1"/>
      <c r="R50" s="1"/>
      <c r="T50" s="1"/>
      <c r="U50" s="1"/>
      <c r="V50" s="1"/>
      <c r="W50" s="1"/>
      <c r="X50" s="1"/>
      <c r="Y50" s="1"/>
      <c r="Z50" s="1"/>
    </row>
    <row r="51" spans="2:26" x14ac:dyDescent="0.3">
      <c r="B51" s="4"/>
      <c r="C51" s="1"/>
      <c r="D51" s="1"/>
      <c r="E51" s="1"/>
      <c r="F51" s="1"/>
      <c r="G51" s="1"/>
      <c r="H51" s="1"/>
      <c r="I51" s="1"/>
      <c r="J51" s="1"/>
      <c r="K51" s="1"/>
      <c r="L51" s="1"/>
      <c r="M51" s="1"/>
      <c r="O51" s="1"/>
      <c r="P51" s="1"/>
      <c r="Q51" s="1"/>
      <c r="R51" s="1"/>
      <c r="T51" s="1"/>
      <c r="U51" s="1"/>
      <c r="V51" s="1"/>
      <c r="W51" s="1"/>
      <c r="X51" s="1"/>
      <c r="Y51" s="1"/>
      <c r="Z51" s="1"/>
    </row>
    <row r="52" spans="2:26" x14ac:dyDescent="0.3">
      <c r="B52" s="4"/>
      <c r="C52" s="1"/>
      <c r="D52" s="1"/>
      <c r="E52" s="1"/>
      <c r="F52" s="1"/>
      <c r="G52" s="1"/>
      <c r="H52" s="1"/>
      <c r="I52" s="1"/>
      <c r="J52" s="1"/>
      <c r="K52" s="1"/>
      <c r="L52" s="1"/>
      <c r="M52" s="1"/>
      <c r="O52" s="1"/>
      <c r="P52" s="1"/>
      <c r="Q52" s="1"/>
      <c r="R52" s="1"/>
      <c r="T52" s="1"/>
      <c r="U52" s="1"/>
      <c r="V52" s="1"/>
      <c r="W52" s="1"/>
      <c r="X52" s="1"/>
      <c r="Y52" s="1"/>
      <c r="Z52" s="1"/>
    </row>
    <row r="53" spans="2:26" x14ac:dyDescent="0.3">
      <c r="B53" s="4"/>
      <c r="C53" s="1"/>
      <c r="D53" s="1"/>
      <c r="E53" s="1"/>
      <c r="F53" s="1"/>
      <c r="G53" s="1"/>
      <c r="H53" s="1"/>
      <c r="I53" s="1"/>
      <c r="J53" s="1"/>
      <c r="K53" s="1"/>
      <c r="L53" s="1"/>
      <c r="M53" s="1"/>
      <c r="O53" s="1"/>
      <c r="P53" s="1"/>
      <c r="Q53" s="1"/>
      <c r="R53" s="1"/>
      <c r="T53" s="1"/>
      <c r="U53" s="1"/>
      <c r="V53" s="1"/>
      <c r="W53" s="1"/>
      <c r="X53" s="1"/>
      <c r="Y53" s="1"/>
      <c r="Z53" s="1"/>
    </row>
    <row r="54" spans="2:26" x14ac:dyDescent="0.3">
      <c r="B54" s="4"/>
      <c r="C54" s="1"/>
      <c r="D54" s="1"/>
      <c r="E54" s="1"/>
      <c r="F54" s="1"/>
      <c r="G54" s="1"/>
      <c r="H54" s="1"/>
      <c r="I54" s="1"/>
      <c r="J54" s="1"/>
      <c r="K54" s="1"/>
      <c r="L54" s="1"/>
      <c r="M54" s="1"/>
      <c r="O54" s="1"/>
      <c r="P54" s="1"/>
      <c r="Q54" s="1"/>
      <c r="R54" s="1"/>
      <c r="T54" s="1"/>
      <c r="U54" s="1"/>
      <c r="V54" s="1"/>
      <c r="W54" s="1"/>
      <c r="X54" s="1"/>
      <c r="Y54" s="1"/>
      <c r="Z54" s="1"/>
    </row>
    <row r="55" spans="2:26" x14ac:dyDescent="0.3">
      <c r="B55" s="4"/>
      <c r="C55" s="1"/>
      <c r="D55" s="1"/>
      <c r="E55" s="1"/>
      <c r="F55" s="1"/>
      <c r="G55" s="1"/>
      <c r="H55" s="1"/>
      <c r="I55" s="1"/>
      <c r="J55" s="1"/>
      <c r="K55" s="1"/>
      <c r="L55" s="1"/>
      <c r="M55" s="1"/>
      <c r="O55" s="1"/>
      <c r="P55" s="1"/>
      <c r="Q55" s="1"/>
      <c r="R55" s="1"/>
      <c r="T55" s="1"/>
      <c r="U55" s="1"/>
      <c r="V55" s="1"/>
      <c r="W55" s="1"/>
      <c r="X55" s="1"/>
      <c r="Y55" s="1"/>
      <c r="Z55" s="1"/>
    </row>
    <row r="56" spans="2:26" x14ac:dyDescent="0.3">
      <c r="B56" s="4"/>
      <c r="C56" s="1"/>
      <c r="D56" s="1"/>
      <c r="E56" s="1"/>
      <c r="F56" s="1"/>
      <c r="G56" s="1"/>
      <c r="H56" s="1"/>
      <c r="I56" s="1"/>
      <c r="J56" s="1"/>
      <c r="K56" s="1"/>
      <c r="L56" s="1"/>
      <c r="M56" s="1"/>
      <c r="O56" s="1"/>
      <c r="P56" s="1"/>
      <c r="Q56" s="1"/>
      <c r="R56" s="1"/>
      <c r="T56" s="1"/>
      <c r="U56" s="1"/>
      <c r="V56" s="1"/>
      <c r="W56" s="1"/>
      <c r="X56" s="1"/>
      <c r="Y56" s="1"/>
      <c r="Z56" s="1"/>
    </row>
    <row r="57" spans="2:26" x14ac:dyDescent="0.3">
      <c r="C57" s="1"/>
      <c r="D57" s="1"/>
      <c r="E57" s="1"/>
      <c r="G57" s="1"/>
      <c r="H57" s="1"/>
      <c r="J57" s="1"/>
      <c r="K57" s="1"/>
      <c r="T57" s="1"/>
      <c r="U57" s="1"/>
      <c r="V57" s="1"/>
      <c r="W57" s="1"/>
      <c r="X57" s="1"/>
      <c r="Y57" s="1"/>
      <c r="Z57" s="1"/>
    </row>
    <row r="58" spans="2:26" x14ac:dyDescent="0.3">
      <c r="B58" s="4"/>
      <c r="C58" s="1"/>
      <c r="D58" s="1"/>
      <c r="E58" s="1"/>
      <c r="G58" s="3"/>
      <c r="H58" s="3"/>
      <c r="J58" s="1"/>
      <c r="K58" s="1"/>
      <c r="M58" s="1"/>
      <c r="O58" s="1"/>
      <c r="P58" s="1"/>
      <c r="T58" s="1"/>
      <c r="U58" s="1"/>
      <c r="V58" s="1"/>
      <c r="W58" s="1"/>
      <c r="X58" s="1"/>
      <c r="Y58" s="1"/>
      <c r="Z58" s="1"/>
    </row>
    <row r="59" spans="2:26" x14ac:dyDescent="0.3">
      <c r="B59" s="4"/>
      <c r="C59" s="1"/>
      <c r="D59" s="1"/>
      <c r="E59" s="1"/>
      <c r="G59" s="3"/>
      <c r="H59" s="1"/>
      <c r="J59" s="1"/>
      <c r="K59" s="1"/>
      <c r="M59" s="1"/>
      <c r="O59" s="1"/>
      <c r="P59" s="1"/>
      <c r="T59" s="1"/>
      <c r="U59" s="1"/>
      <c r="V59" s="1"/>
      <c r="W59" s="1"/>
      <c r="X59" s="1"/>
      <c r="Y59" s="1"/>
      <c r="Z59" s="1"/>
    </row>
    <row r="60" spans="2:26" x14ac:dyDescent="0.3">
      <c r="B60" s="4"/>
      <c r="C60" s="1"/>
      <c r="D60" s="1"/>
      <c r="E60" s="1"/>
      <c r="G60" s="3"/>
      <c r="H60" s="1"/>
      <c r="M60" s="1"/>
      <c r="O60" s="1"/>
      <c r="P60" s="1"/>
      <c r="T60" s="1"/>
      <c r="U60" s="1"/>
      <c r="V60" s="1"/>
      <c r="W60" s="1"/>
      <c r="X60" s="1"/>
      <c r="Y60" s="1"/>
      <c r="Z60" s="1"/>
    </row>
    <row r="61" spans="2:26" x14ac:dyDescent="0.3">
      <c r="B61" s="4"/>
      <c r="C61" s="1"/>
      <c r="D61" s="1"/>
      <c r="E61" s="1"/>
      <c r="G61" s="3"/>
      <c r="H61" s="1"/>
      <c r="M61" s="1"/>
      <c r="O61" s="1"/>
      <c r="P61" s="1"/>
      <c r="T61" s="1"/>
      <c r="U61" s="1"/>
      <c r="V61" s="1"/>
      <c r="W61" s="1"/>
      <c r="X61" s="1"/>
      <c r="Y61" s="1"/>
      <c r="Z61" s="1"/>
    </row>
    <row r="62" spans="2:26" x14ac:dyDescent="0.3">
      <c r="G62" s="17"/>
    </row>
    <row r="64" spans="2:26" x14ac:dyDescent="0.3">
      <c r="J64" s="1"/>
      <c r="K64" s="1"/>
    </row>
    <row r="65" spans="2:11" x14ac:dyDescent="0.3">
      <c r="J65" s="1"/>
      <c r="K65" s="1"/>
    </row>
    <row r="66" spans="2:11" x14ac:dyDescent="0.3">
      <c r="J66" s="1"/>
      <c r="K66" s="1"/>
    </row>
    <row r="69" spans="2:11" x14ac:dyDescent="0.3">
      <c r="B69" s="4"/>
    </row>
    <row r="81" spans="12:27" x14ac:dyDescent="0.3">
      <c r="AA81" s="2"/>
    </row>
    <row r="82" spans="12:27" x14ac:dyDescent="0.3">
      <c r="L82" s="4"/>
      <c r="M82" s="1"/>
      <c r="O82" s="1"/>
      <c r="P82" s="1"/>
      <c r="Q82" s="3"/>
      <c r="R82" s="3"/>
      <c r="S82" s="4"/>
      <c r="T82" s="1"/>
      <c r="V82" s="1"/>
      <c r="X82" s="1"/>
      <c r="Y82" s="1"/>
      <c r="AA82" s="1"/>
    </row>
    <row r="83" spans="12:27" x14ac:dyDescent="0.3">
      <c r="L83" s="4"/>
      <c r="M83" s="1"/>
      <c r="O83" s="1"/>
      <c r="P83" s="1"/>
      <c r="Q83" s="3"/>
      <c r="R83" s="3"/>
      <c r="S83" s="4"/>
      <c r="T83" s="1"/>
      <c r="V83" s="1"/>
      <c r="X83" s="1"/>
      <c r="Y83" s="1"/>
      <c r="AA83" s="1"/>
    </row>
    <row r="84" spans="12:27" x14ac:dyDescent="0.3">
      <c r="L84" s="4"/>
      <c r="M84" s="1"/>
      <c r="O84" s="1"/>
      <c r="P84" s="1"/>
      <c r="Q84" s="3"/>
      <c r="R84" s="3"/>
      <c r="S84" s="4"/>
      <c r="T84" s="1"/>
      <c r="V84" s="1"/>
      <c r="X84" s="1"/>
      <c r="Y84" s="1"/>
      <c r="AA84" s="1"/>
    </row>
    <row r="85" spans="12:27" x14ac:dyDescent="0.3">
      <c r="L85" s="4"/>
      <c r="M85" s="1"/>
      <c r="O85" s="1"/>
      <c r="P85" s="1"/>
      <c r="Q85" s="3"/>
      <c r="R85" s="3"/>
      <c r="S85" s="4"/>
      <c r="T85" s="1"/>
      <c r="V85" s="1"/>
      <c r="X85" s="1"/>
      <c r="Y85" s="1"/>
      <c r="AA85" s="1"/>
    </row>
    <row r="86" spans="12:27" x14ac:dyDescent="0.3">
      <c r="L86" s="4"/>
      <c r="M86" s="1"/>
      <c r="O86" s="1"/>
      <c r="P86" s="1"/>
      <c r="Q86" s="3"/>
      <c r="R86" s="3"/>
      <c r="S86" s="4"/>
      <c r="T86" s="1"/>
      <c r="V86" s="1"/>
      <c r="X86" s="1"/>
      <c r="Y86" s="1"/>
      <c r="AA86" s="1"/>
    </row>
    <row r="87" spans="12:27" x14ac:dyDescent="0.3">
      <c r="L87" s="4"/>
      <c r="M87" s="1"/>
      <c r="O87" s="1"/>
      <c r="P87" s="1"/>
      <c r="Q87" s="3"/>
      <c r="R87" s="3"/>
      <c r="S87" s="4"/>
      <c r="T87" s="1"/>
      <c r="V87" s="1"/>
      <c r="X87" s="1"/>
      <c r="Y87" s="1"/>
      <c r="AA87" s="1"/>
    </row>
    <row r="88" spans="12:27" x14ac:dyDescent="0.3">
      <c r="L88" s="4"/>
      <c r="M88" s="1"/>
      <c r="O88" s="1"/>
      <c r="P88" s="1"/>
      <c r="Q88" s="3"/>
      <c r="R88" s="3"/>
      <c r="S88" s="4"/>
      <c r="T88" s="1"/>
      <c r="V88" s="1"/>
      <c r="X88" s="1"/>
      <c r="Y88" s="1"/>
      <c r="AA88" s="1"/>
    </row>
    <row r="89" spans="12:27" x14ac:dyDescent="0.3">
      <c r="L89" s="4"/>
      <c r="M89" s="1"/>
      <c r="O89" s="1"/>
      <c r="P89" s="1"/>
      <c r="Q89" s="3"/>
      <c r="R89" s="3"/>
      <c r="S89" s="4"/>
      <c r="T89" s="1"/>
      <c r="V89" s="1"/>
      <c r="X89" s="1"/>
      <c r="Y89" s="1"/>
      <c r="AA89" s="1"/>
    </row>
    <row r="90" spans="12:27" x14ac:dyDescent="0.3">
      <c r="L90" s="4"/>
      <c r="M90" s="1"/>
      <c r="O90" s="1"/>
      <c r="P90" s="1"/>
      <c r="Q90" s="3"/>
      <c r="R90" s="3"/>
      <c r="S90" s="4"/>
      <c r="T90" s="1"/>
      <c r="V90" s="1"/>
      <c r="X90" s="1"/>
      <c r="Y90" s="1"/>
      <c r="AA90" s="1"/>
    </row>
    <row r="91" spans="12:27" x14ac:dyDescent="0.3">
      <c r="L91" s="4"/>
      <c r="M91" s="1"/>
      <c r="O91" s="1"/>
      <c r="P91" s="1"/>
      <c r="Q91" s="3"/>
      <c r="R91" s="3"/>
      <c r="S91" s="4"/>
      <c r="T91" s="1"/>
      <c r="V91" s="1"/>
      <c r="X91" s="1"/>
      <c r="Y91" s="1"/>
      <c r="AA91" s="1"/>
    </row>
    <row r="92" spans="12:27" x14ac:dyDescent="0.3">
      <c r="L92" s="4"/>
      <c r="M92" s="1"/>
      <c r="O92" s="1"/>
      <c r="P92" s="1"/>
      <c r="Q92" s="3"/>
      <c r="R92" s="3"/>
      <c r="S92" s="4"/>
      <c r="T92" s="1"/>
      <c r="V92" s="1"/>
      <c r="X92" s="1"/>
      <c r="Y92" s="1"/>
      <c r="AA92" s="1"/>
    </row>
    <row r="93" spans="12:27" x14ac:dyDescent="0.3">
      <c r="L93" s="4"/>
      <c r="M93" s="1"/>
      <c r="O93" s="1"/>
      <c r="P93" s="1"/>
      <c r="Q93" s="3"/>
      <c r="R93" s="3"/>
      <c r="S93" s="4"/>
      <c r="T93" s="1"/>
      <c r="V93" s="1"/>
      <c r="X93" s="1"/>
      <c r="Y93" s="1"/>
      <c r="AA93" s="1"/>
    </row>
    <row r="94" spans="12:27" x14ac:dyDescent="0.3">
      <c r="L94" s="4"/>
      <c r="M94" s="1"/>
      <c r="O94" s="1"/>
      <c r="P94" s="1"/>
      <c r="Q94" s="3"/>
      <c r="R94" s="3"/>
      <c r="S94" s="4"/>
      <c r="T94" s="1"/>
      <c r="V94" s="1"/>
      <c r="X94" s="1"/>
      <c r="Y94" s="1"/>
      <c r="AA94" s="1"/>
    </row>
    <row r="95" spans="12:27" x14ac:dyDescent="0.3">
      <c r="L95" s="4"/>
      <c r="M95" s="1"/>
      <c r="O95" s="1"/>
      <c r="P95" s="1"/>
      <c r="Q95" s="3"/>
      <c r="R95" s="3"/>
      <c r="S95" s="4"/>
      <c r="T95" s="1"/>
      <c r="V95" s="1"/>
      <c r="X95" s="1"/>
      <c r="Y95" s="1"/>
      <c r="AA95" s="1"/>
    </row>
    <row r="96" spans="12:27" x14ac:dyDescent="0.3">
      <c r="L96" s="4"/>
      <c r="M96" s="1"/>
      <c r="O96" s="1"/>
      <c r="P96" s="1"/>
      <c r="Q96" s="3"/>
      <c r="R96" s="3"/>
      <c r="S96" s="4"/>
      <c r="T96" s="1"/>
      <c r="V96" s="1"/>
      <c r="X96" s="1"/>
      <c r="Y96" s="1"/>
      <c r="AA96" s="1"/>
    </row>
    <row r="97" spans="12:27" x14ac:dyDescent="0.3">
      <c r="L97" s="4"/>
      <c r="M97" s="1"/>
      <c r="O97" s="1"/>
      <c r="P97" s="1"/>
      <c r="Q97" s="3"/>
      <c r="R97" s="3"/>
      <c r="S97" s="4"/>
      <c r="T97" s="1"/>
      <c r="V97" s="1"/>
      <c r="X97" s="1"/>
      <c r="Y97" s="1"/>
      <c r="AA97" s="1"/>
    </row>
    <row r="98" spans="12:27" x14ac:dyDescent="0.3">
      <c r="L98" s="4"/>
      <c r="M98" s="3"/>
      <c r="N98" s="4"/>
      <c r="O98" s="1"/>
      <c r="P98" s="1"/>
      <c r="Q98" s="3"/>
      <c r="R98" s="3"/>
      <c r="S98" s="4"/>
      <c r="T98" s="1"/>
      <c r="V98" s="1"/>
      <c r="X98" s="1"/>
      <c r="Y98" s="1"/>
      <c r="AA98" s="1"/>
    </row>
    <row r="99" spans="12:27" x14ac:dyDescent="0.3">
      <c r="L99" s="4"/>
      <c r="M99" s="1"/>
      <c r="O99" s="1"/>
      <c r="P99" s="1"/>
      <c r="Q99" s="3"/>
      <c r="R99" s="3"/>
      <c r="S99" s="4"/>
      <c r="T99" s="1"/>
      <c r="V99" s="1"/>
      <c r="X99" s="1"/>
      <c r="Y99" s="1"/>
      <c r="AA99" s="1"/>
    </row>
    <row r="100" spans="12:27" x14ac:dyDescent="0.3">
      <c r="L100" s="4"/>
      <c r="M100" s="1"/>
      <c r="O100" s="1"/>
      <c r="P100" s="1"/>
      <c r="Q100" s="3"/>
      <c r="R100" s="3"/>
      <c r="S100" s="4"/>
      <c r="T100" s="1"/>
      <c r="V100" s="1"/>
      <c r="X100" s="1"/>
      <c r="Y100" s="1"/>
      <c r="AA100" s="1"/>
    </row>
    <row r="101" spans="12:27" x14ac:dyDescent="0.3">
      <c r="L101" s="4"/>
      <c r="M101" s="1"/>
      <c r="O101" s="1"/>
      <c r="P101" s="1"/>
      <c r="Q101" s="3"/>
      <c r="R101" s="3"/>
      <c r="S101" s="4"/>
      <c r="T101" s="1"/>
      <c r="V101" s="1"/>
      <c r="X101" s="1"/>
      <c r="Y101" s="1"/>
      <c r="AA101" s="1"/>
    </row>
    <row r="102" spans="12:27" x14ac:dyDescent="0.3">
      <c r="L102" s="4"/>
      <c r="M102" s="1"/>
      <c r="O102" s="1"/>
      <c r="P102" s="1"/>
      <c r="Q102" s="3"/>
      <c r="R102" s="3"/>
      <c r="S102" s="4"/>
      <c r="T102" s="1"/>
      <c r="V102" s="1"/>
      <c r="X102" s="1"/>
      <c r="Y102" s="1"/>
      <c r="AA102" s="1"/>
    </row>
    <row r="103" spans="12:27" x14ac:dyDescent="0.3">
      <c r="L103" s="4"/>
      <c r="M103" s="1"/>
      <c r="O103" s="1"/>
      <c r="P103" s="1"/>
      <c r="Q103" s="3"/>
      <c r="R103" s="3"/>
      <c r="S103" s="4"/>
      <c r="T103" s="1"/>
      <c r="V103" s="1"/>
      <c r="X103" s="1"/>
      <c r="Y103" s="1"/>
      <c r="AA103" s="1"/>
    </row>
    <row r="104" spans="12:27" x14ac:dyDescent="0.3">
      <c r="L104" s="4"/>
      <c r="M104" s="1"/>
      <c r="O104" s="1"/>
      <c r="P104" s="1"/>
      <c r="Q104" s="3"/>
      <c r="R104" s="3"/>
      <c r="S104" s="4"/>
      <c r="T104" s="1"/>
      <c r="V104" s="1"/>
      <c r="X104" s="1"/>
      <c r="Y104" s="1"/>
      <c r="AA104" s="1"/>
    </row>
    <row r="105" spans="12:27" x14ac:dyDescent="0.3">
      <c r="L105" s="4"/>
      <c r="M105" s="1"/>
      <c r="O105" s="1"/>
      <c r="P105" s="1"/>
      <c r="Q105" s="3"/>
      <c r="R105" s="3"/>
      <c r="S105" s="4"/>
      <c r="T105" s="1"/>
      <c r="V105" s="1"/>
      <c r="X105" s="1"/>
      <c r="Y105" s="1"/>
      <c r="AA105" s="1"/>
    </row>
    <row r="106" spans="12:27" x14ac:dyDescent="0.3">
      <c r="L106" s="4"/>
      <c r="M106" s="3"/>
      <c r="N106" s="4"/>
      <c r="O106" s="1"/>
      <c r="P106" s="1"/>
      <c r="Q106" s="3"/>
      <c r="R106" s="3"/>
      <c r="S106" s="4"/>
      <c r="T106" s="1"/>
      <c r="V106" s="1"/>
      <c r="X106" s="1"/>
      <c r="Y106" s="1"/>
      <c r="AA106" s="1"/>
    </row>
    <row r="107" spans="12:27" x14ac:dyDescent="0.3">
      <c r="L107" s="4"/>
      <c r="M107" s="1"/>
      <c r="O107" s="1"/>
      <c r="P107" s="1"/>
      <c r="Q107" s="3"/>
      <c r="R107" s="3"/>
      <c r="S107" s="4"/>
      <c r="T107" s="1"/>
      <c r="V107" s="1"/>
      <c r="X107" s="1"/>
      <c r="Y107" s="1"/>
      <c r="AA107" s="1"/>
    </row>
    <row r="108" spans="12:27" x14ac:dyDescent="0.3">
      <c r="L108" s="4"/>
      <c r="M108" s="1"/>
      <c r="O108" s="1"/>
      <c r="P108" s="1"/>
      <c r="Q108" s="3"/>
      <c r="R108" s="3"/>
      <c r="S108" s="4"/>
      <c r="T108" s="1"/>
      <c r="V108" s="1"/>
      <c r="X108" s="1"/>
      <c r="Y108" s="1"/>
      <c r="AA108" s="1"/>
    </row>
    <row r="109" spans="12:27" x14ac:dyDescent="0.3">
      <c r="L109" s="4"/>
      <c r="M109" s="1"/>
      <c r="O109" s="1"/>
      <c r="P109" s="1"/>
      <c r="Q109" s="3"/>
      <c r="R109" s="3"/>
      <c r="S109" s="4"/>
      <c r="T109" s="1"/>
      <c r="V109" s="1"/>
      <c r="X109" s="1"/>
      <c r="Y109" s="1"/>
      <c r="AA109" s="1"/>
    </row>
    <row r="110" spans="12:27" x14ac:dyDescent="0.3">
      <c r="L110" s="4"/>
      <c r="M110" s="1"/>
      <c r="O110" s="1"/>
      <c r="P110" s="1"/>
      <c r="Q110" s="3"/>
      <c r="R110" s="3"/>
      <c r="S110" s="4"/>
      <c r="T110" s="1"/>
      <c r="V110" s="1"/>
      <c r="X110" s="1"/>
      <c r="Y110" s="1"/>
      <c r="AA110" s="1"/>
    </row>
    <row r="111" spans="12:27" x14ac:dyDescent="0.3">
      <c r="L111" s="4"/>
      <c r="M111" s="1"/>
      <c r="O111" s="1"/>
      <c r="P111" s="1"/>
      <c r="Q111" s="3"/>
      <c r="R111" s="3"/>
      <c r="S111" s="4"/>
      <c r="T111" s="1"/>
      <c r="V111" s="1"/>
      <c r="X111" s="1"/>
      <c r="Y111" s="1"/>
      <c r="AA111" s="1"/>
    </row>
    <row r="112" spans="12:27" x14ac:dyDescent="0.3">
      <c r="L112" s="4"/>
      <c r="M112" s="1"/>
      <c r="O112" s="1"/>
      <c r="P112" s="1"/>
      <c r="Q112" s="3"/>
      <c r="R112" s="3"/>
      <c r="S112" s="4"/>
      <c r="T112" s="1"/>
      <c r="V112" s="1"/>
      <c r="X112" s="1"/>
      <c r="Y112" s="1"/>
    </row>
    <row r="113" spans="12:25" x14ac:dyDescent="0.3">
      <c r="L113" s="4"/>
      <c r="M113" s="1"/>
      <c r="O113" s="1"/>
      <c r="P113" s="1"/>
      <c r="Q113" s="3"/>
      <c r="R113" s="3"/>
      <c r="S113" s="4"/>
      <c r="T113" s="1"/>
      <c r="V113" s="1"/>
      <c r="X113" s="1"/>
      <c r="Y113" s="1"/>
    </row>
    <row r="114" spans="12:25" x14ac:dyDescent="0.3">
      <c r="M114" s="1"/>
      <c r="O114" s="1"/>
      <c r="P114" s="1"/>
      <c r="Q114" s="1"/>
      <c r="R114" s="1"/>
      <c r="T114" s="1"/>
      <c r="V114" s="1"/>
    </row>
    <row r="115" spans="12:25" x14ac:dyDescent="0.3">
      <c r="L115" s="4"/>
      <c r="M115" s="1"/>
      <c r="O115" s="1"/>
      <c r="P115" s="1"/>
      <c r="Q115" s="3"/>
      <c r="R115" s="3"/>
      <c r="S115" s="4"/>
      <c r="T115" s="1"/>
      <c r="V115" s="1"/>
      <c r="X115" s="1"/>
      <c r="Y115" s="1"/>
    </row>
    <row r="116" spans="12:25" x14ac:dyDescent="0.3">
      <c r="L116" s="4"/>
      <c r="M116" s="1"/>
      <c r="O116" s="1"/>
      <c r="P116" s="1"/>
      <c r="Q116" s="3"/>
      <c r="R116" s="3"/>
      <c r="T116" s="1"/>
      <c r="V116" s="1"/>
      <c r="X116" s="1"/>
      <c r="Y116" s="1"/>
    </row>
    <row r="117" spans="12:25" x14ac:dyDescent="0.3">
      <c r="L117" s="4"/>
      <c r="M117" s="1"/>
      <c r="O117" s="1"/>
      <c r="P117" s="1"/>
      <c r="Q117" s="3"/>
      <c r="R117" s="3"/>
      <c r="X117" s="1"/>
      <c r="Y117" s="1"/>
    </row>
    <row r="118" spans="12:25" x14ac:dyDescent="0.3">
      <c r="L118" s="4"/>
      <c r="M118" s="1"/>
      <c r="O118" s="1"/>
      <c r="P118" s="1"/>
      <c r="Q118" s="3"/>
      <c r="R118" s="3"/>
      <c r="X118" s="1"/>
      <c r="Y118" s="1"/>
    </row>
    <row r="119" spans="12:25" x14ac:dyDescent="0.3">
      <c r="Q119" s="17"/>
      <c r="R119" s="17"/>
    </row>
    <row r="120" spans="12:25" x14ac:dyDescent="0.3">
      <c r="M120" s="1"/>
      <c r="O120" s="1"/>
      <c r="P120" s="1"/>
      <c r="Q120" s="1"/>
      <c r="R120" s="1"/>
      <c r="T120" s="1"/>
      <c r="V120" s="1"/>
      <c r="X120" s="1"/>
      <c r="Y120" s="1"/>
    </row>
    <row r="121" spans="12:25" x14ac:dyDescent="0.3">
      <c r="T121" s="1"/>
      <c r="V121" s="1"/>
    </row>
    <row r="122" spans="12:25" x14ac:dyDescent="0.3">
      <c r="T122" s="1"/>
      <c r="V122" s="1"/>
    </row>
  </sheetData>
  <mergeCells count="3">
    <mergeCell ref="D37:E37"/>
    <mergeCell ref="D38:E38"/>
    <mergeCell ref="D36:E36"/>
  </mergeCells>
  <conditionalFormatting sqref="W3:W32">
    <cfRule type="cellIs" dxfId="2" priority="1" operator="lessThanOrEqual">
      <formula>0</formula>
    </cfRule>
    <cfRule type="cellIs" dxfId="1" priority="2" operator="greaterThan">
      <formula>0</formula>
    </cfRule>
  </conditionalFormatting>
  <conditionalFormatting sqref="X3:X32">
    <cfRule type="cellIs" dxfId="0" priority="5" operator="equal">
      <formula>FALSE</formula>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8DC191AEF1634BB95D1CA7CBB3A0AC" ma:contentTypeVersion="23" ma:contentTypeDescription="Create a new document." ma:contentTypeScope="" ma:versionID="6875fc42e7d1d5caff64b881f585b110">
  <xsd:schema xmlns:xsd="http://www.w3.org/2001/XMLSchema" xmlns:xs="http://www.w3.org/2001/XMLSchema" xmlns:p="http://schemas.microsoft.com/office/2006/metadata/properties" xmlns:ns1="http://schemas.microsoft.com/sharepoint/v3" xmlns:ns2="cbf64508-3009-440b-9add-207b7519604e" xmlns:ns3="43970011-5d3f-40ef-ab20-7958f8a24ce1" targetNamespace="http://schemas.microsoft.com/office/2006/metadata/properties" ma:root="true" ma:fieldsID="06be335f78f4165c7901563cc15b3d73" ns1:_="" ns2:_="" ns3:_="">
    <xsd:import namespace="http://schemas.microsoft.com/sharepoint/v3"/>
    <xsd:import namespace="cbf64508-3009-440b-9add-207b7519604e"/>
    <xsd:import namespace="43970011-5d3f-40ef-ab20-7958f8a24ce1"/>
    <xsd:element name="properties">
      <xsd:complexType>
        <xsd:sequence>
          <xsd:element name="documentManagement">
            <xsd:complexType>
              <xsd:all>
                <xsd:element ref="ns2:DocumentType" minOccurs="0"/>
                <xsd:element ref="ns2:Date"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f64508-3009-440b-9add-207b7519604e" elementFormDefault="qualified">
    <xsd:import namespace="http://schemas.microsoft.com/office/2006/documentManagement/types"/>
    <xsd:import namespace="http://schemas.microsoft.com/office/infopath/2007/PartnerControls"/>
    <xsd:element name="DocumentType" ma:index="8" nillable="true" ma:displayName="Document Type" ma:default="" ma:format="Dropdown" ma:internalName="DocumentType">
      <xsd:simpleType>
        <xsd:restriction base="dms:Choice">
          <xsd:enumeration value="Agenda"/>
          <xsd:enumeration value="Minutes"/>
          <xsd:enumeration value="Report"/>
          <xsd:enumeration value="Paper"/>
        </xsd:restriction>
      </xsd:simpleType>
    </xsd:element>
    <xsd:element name="Date" ma:index="9" nillable="true" ma:displayName="Date" ma:internalName="Date">
      <xsd:simpleType>
        <xsd:restriction base="dms:DateTim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bf2f534-9c3d-494b-83fb-768e807180c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970011-5d3f-40ef-ab20-7958f8a24ce1"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ec22771e-3463-414c-b81f-d2615ef9ae89}" ma:internalName="TaxCatchAll" ma:showField="CatchAllData" ma:web="43970011-5d3f-40ef-ab20-7958f8a24c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umentType xmlns="cbf64508-3009-440b-9add-207b7519604e" xsi:nil="true"/>
    <lcf76f155ced4ddcb4097134ff3c332f xmlns="cbf64508-3009-440b-9add-207b7519604e">
      <Terms xmlns="http://schemas.microsoft.com/office/infopath/2007/PartnerControls"/>
    </lcf76f155ced4ddcb4097134ff3c332f>
    <Date xmlns="cbf64508-3009-440b-9add-207b7519604e" xsi:nil="true"/>
    <_ip_UnifiedCompliancePolicyProperties xmlns="http://schemas.microsoft.com/sharepoint/v3" xsi:nil="true"/>
    <TaxCatchAll xmlns="43970011-5d3f-40ef-ab20-7958f8a24ce1" xsi:nil="true"/>
    <SharedWithUsers xmlns="43970011-5d3f-40ef-ab20-7958f8a24ce1">
      <UserInfo>
        <DisplayName>Rowan Kettle (rgk1g19)</DisplayName>
        <AccountId>21</AccountId>
        <AccountType/>
      </UserInfo>
    </SharedWithUsers>
  </documentManagement>
</p:properties>
</file>

<file path=customXml/itemProps1.xml><?xml version="1.0" encoding="utf-8"?>
<ds:datastoreItem xmlns:ds="http://schemas.openxmlformats.org/officeDocument/2006/customXml" ds:itemID="{31E3F5C2-A6F5-4369-B60D-F4534A76DE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f64508-3009-440b-9add-207b7519604e"/>
    <ds:schemaRef ds:uri="43970011-5d3f-40ef-ab20-7958f8a24c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E5BECB-0BB7-47B5-B398-B5AD182C4042}">
  <ds:schemaRefs>
    <ds:schemaRef ds:uri="http://schemas.microsoft.com/sharepoint/v3/contenttype/forms"/>
  </ds:schemaRefs>
</ds:datastoreItem>
</file>

<file path=customXml/itemProps3.xml><?xml version="1.0" encoding="utf-8"?>
<ds:datastoreItem xmlns:ds="http://schemas.openxmlformats.org/officeDocument/2006/customXml" ds:itemID="{DE697664-00E5-44E3-92AB-C7FCEA129A53}">
  <ds:schemaRefs>
    <ds:schemaRef ds:uri="http://schemas.microsoft.com/office/2006/metadata/properties"/>
    <ds:schemaRef ds:uri="http://schemas.microsoft.com/office/infopath/2007/PartnerControls"/>
    <ds:schemaRef ds:uri="http://schemas.microsoft.com/sharepoint/v3"/>
    <ds:schemaRef ds:uri="cbf64508-3009-440b-9add-207b7519604e"/>
    <ds:schemaRef ds:uri="43970011-5d3f-40ef-ab20-7958f8a24ce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Harilaos Karavaggelis (hk1g21)</cp:lastModifiedBy>
  <cp:revision/>
  <dcterms:created xsi:type="dcterms:W3CDTF">2022-08-13T12:31:21Z</dcterms:created>
  <dcterms:modified xsi:type="dcterms:W3CDTF">2025-06-08T17:45:32Z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0x010100AF8DC191AEF1634BB95D1CA7CBB3A0AC</vt:lpwstr>
  </property>
  <property fmtid="{D5CDD505-2E9C-101B-9397-08002B2CF9AE}" pid="3" name="MediaServiceImageTags">
    <vt:lpwstr/>
  </property>
</Properties>
</file>