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 codeName="ThisWorkbook" defaultThemeVersion="124226"/>
  <xr:revisionPtr revIDLastSave="107" documentId="11_086EB69E6F64834DA499C975EF3A8290D47EDDBD" xr6:coauthVersionLast="47" xr6:coauthVersionMax="47" xr10:uidLastSave="{5ED34E1F-AC42-4DF8-BC72-66E8CE202096}"/>
  <bookViews>
    <workbookView xWindow="120" yWindow="660" windowWidth="11880" windowHeight="6285" tabRatio="740" xr2:uid="{00000000-000D-0000-FFFF-FFFF00000000}"/>
  </bookViews>
  <sheets>
    <sheet name="Riesgos" sheetId="116" r:id="rId1"/>
    <sheet name="Información" sheetId="104" r:id="rId2"/>
    <sheet name="Matriz" sheetId="115" r:id="rId3"/>
  </sheets>
  <externalReferences>
    <externalReference r:id="rId4"/>
  </externalReferences>
  <definedNames>
    <definedName name="_xlnm._FilterDatabase" localSheetId="1" hidden="1">Información!#REF!</definedName>
    <definedName name="_xlnm._FilterDatabase" localSheetId="2" hidden="1">Matriz!#REF!</definedName>
    <definedName name="Criticidad">Información!$B$4:$B$6</definedName>
    <definedName name="Estado">Información!$B$9:$B$12</definedName>
    <definedName name="EstadoRiesgos">Información!$B$18:$B$21</definedName>
    <definedName name="FechaControl">'[1]Tabla (H)'!$P$6:$P$25</definedName>
    <definedName name="ImpactoRiesgo">Información!$I$9:$K$9</definedName>
    <definedName name="ListaFechas" localSheetId="2">#REF!</definedName>
    <definedName name="ListaFechas">#REF!</definedName>
    <definedName name="MatrizRiesgo" comment="Matriz de Riesgos tabuladas">Información!$I$6:$K$8</definedName>
    <definedName name="PrioridadRiesgo">Información!$H$6:$H$8</definedName>
    <definedName name="ProbabilidadRiesgo">Información!$H$6:$H$8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04" l="1"/>
  <c r="O9" i="104"/>
  <c r="O10" i="104"/>
  <c r="O11" i="104"/>
  <c r="O12" i="104"/>
  <c r="O6" i="104"/>
  <c r="O7" i="104"/>
  <c r="O5" i="104"/>
</calcChain>
</file>

<file path=xl/sharedStrings.xml><?xml version="1.0" encoding="utf-8"?>
<sst xmlns="http://schemas.openxmlformats.org/spreadsheetml/2006/main" count="471" uniqueCount="249">
  <si>
    <t>Fecha</t>
  </si>
  <si>
    <t>Identificación Nro.</t>
  </si>
  <si>
    <t>Riesgo/Evento de Riesgo</t>
  </si>
  <si>
    <t>Categoría</t>
  </si>
  <si>
    <t>Fuente/Causa/Condición</t>
  </si>
  <si>
    <t>Impacta a/ Consecuencias Objetivos Proyecto</t>
  </si>
  <si>
    <t>Descripción y Comentarios</t>
  </si>
  <si>
    <t>Probabilidad</t>
  </si>
  <si>
    <t>Valor de Probabilidad</t>
  </si>
  <si>
    <t>Impacto</t>
  </si>
  <si>
    <t>Valor Impacto</t>
  </si>
  <si>
    <t>Magnitud</t>
  </si>
  <si>
    <t>Criticidad</t>
  </si>
  <si>
    <t>Asignado a (Responsable)</t>
  </si>
  <si>
    <t>Fecha estimada de ocurrencia</t>
  </si>
  <si>
    <t>Respuesta</t>
  </si>
  <si>
    <t>Responsable</t>
  </si>
  <si>
    <t>Fecha de Compromiso</t>
  </si>
  <si>
    <t>Estado</t>
  </si>
  <si>
    <t>Comentarios</t>
  </si>
  <si>
    <t>1.1</t>
  </si>
  <si>
    <t>Requisitos mal definidos o incompletos</t>
  </si>
  <si>
    <t>Requisitos y Diseño</t>
  </si>
  <si>
    <t>Falta de claridad o información incompleta</t>
  </si>
  <si>
    <t>Puede llevar a un producto que no cumple expectativas del cliente</t>
  </si>
  <si>
    <t>Requiere revisión cuidadosa de requisitos y consultas frecuentes con el cliente</t>
  </si>
  <si>
    <t>Alta</t>
  </si>
  <si>
    <t>Alto</t>
  </si>
  <si>
    <t>Muy Alto</t>
  </si>
  <si>
    <t>Equipo de análisis de requisitos</t>
  </si>
  <si>
    <t>Primer trimestre del proyecto</t>
  </si>
  <si>
    <t>Mitigar</t>
  </si>
  <si>
    <t>Abierto</t>
  </si>
  <si>
    <t>Revisión semanal con el cliente para ajustar requisitos</t>
  </si>
  <si>
    <t>1.2</t>
  </si>
  <si>
    <t>Cambios frecuentes en los requisitos del cliente</t>
  </si>
  <si>
    <t>Modificaciones constantes en requisitos</t>
  </si>
  <si>
    <t>Genera retrasos y costos adicionales en el proyecto</t>
  </si>
  <si>
    <t>Se necesita gestión de cambios más efectiva y ajustes ágiles</t>
  </si>
  <si>
    <t>Media</t>
  </si>
  <si>
    <t>Product Owner</t>
  </si>
  <si>
    <t>Durante el desarrollo del proyecto</t>
  </si>
  <si>
    <t>Establecer un proceso formal de gestión de cambios</t>
  </si>
  <si>
    <t>1.3</t>
  </si>
  <si>
    <t>Falta de alineación con los stakeholders</t>
  </si>
  <si>
    <t>Expectativas mal alineadas entre stakeholders</t>
  </si>
  <si>
    <t>Puede generar cambios de última hora y retrabajo</t>
  </si>
  <si>
    <t>Requiere reuniones frecuentes y revisiones conjuntas para alinear expectativas</t>
  </si>
  <si>
    <t>Medio</t>
  </si>
  <si>
    <t>Equipo de gestión de proyectos</t>
  </si>
  <si>
    <t>Inicio del proyecto</t>
  </si>
  <si>
    <t>Reuniones quincenales de alineación con todos los stakeholders</t>
  </si>
  <si>
    <t>2.1</t>
  </si>
  <si>
    <t>Retrasos en el desarrollo backend</t>
  </si>
  <si>
    <t>Desarrollo</t>
  </si>
  <si>
    <t>Demoras en la implementación</t>
  </si>
  <si>
    <t>Puede retrasar la entrega final del proyecto</t>
  </si>
  <si>
    <t>Requiere mejor gestión del tiempo y recursos, con sprints más detallados</t>
  </si>
  <si>
    <t>Equipo de desarrollo backend</t>
  </si>
  <si>
    <t>Durante el segundo trimestre del desarrollo</t>
  </si>
  <si>
    <t>Líder de desarrollo backend</t>
  </si>
  <si>
    <t>Ajustar el cronograma de sprints y priorizar tareas críticas</t>
  </si>
  <si>
    <t>2.2</t>
  </si>
  <si>
    <t>Fallos en la integración de los módulos</t>
  </si>
  <si>
    <t>Problemas de integración entre componentes</t>
  </si>
  <si>
    <t>Afecta la funcionalidad del producto final</t>
  </si>
  <si>
    <t>Requiere pruebas de integración exhaustivas y planificación precisa en la fase de desarrollo</t>
  </si>
  <si>
    <t>Equipo de desarrollo y QA</t>
  </si>
  <si>
    <t>Fase final de desarrollo</t>
  </si>
  <si>
    <t>Equipo de QA</t>
  </si>
  <si>
    <t>Planificar pruebas de integración desde etapas tempranas</t>
  </si>
  <si>
    <t>2.3</t>
  </si>
  <si>
    <t>Falta de habilidades técnicas en el equipo</t>
  </si>
  <si>
    <t>Inexperiencia con tecnologías o herramientas</t>
  </si>
  <si>
    <t>Retrasos en la implementación y calidad baja</t>
  </si>
  <si>
    <t>Requiere capacitación o soporte externo para mejorar las habilidades del equipo</t>
  </si>
  <si>
    <t>Baja</t>
  </si>
  <si>
    <t>Líder de equipo</t>
  </si>
  <si>
    <t>Fase inicial del proyecto</t>
  </si>
  <si>
    <t>Planificar capacitaciones específicas para tecnologías clave</t>
  </si>
  <si>
    <t>3.1</t>
  </si>
  <si>
    <t>Cobertura de pruebas insuficiente</t>
  </si>
  <si>
    <t>Pruebas y Control de Calidad</t>
  </si>
  <si>
    <t>Pruebas incompletas</t>
  </si>
  <si>
    <t>El producto podría tener errores críticos</t>
  </si>
  <si>
    <t>Requiere pruebas exhaustivas y un plan de QA sólido para garantizar calidad</t>
  </si>
  <si>
    <t>Durante toda la fase de pruebas</t>
  </si>
  <si>
    <t>Ampliar el equipo de QA y mejorar las herramientas de pruebas</t>
  </si>
  <si>
    <t>3.2</t>
  </si>
  <si>
    <t>Fallos no detectados durante las pruebas</t>
  </si>
  <si>
    <t>Defectos graves no identificados</t>
  </si>
  <si>
    <t>Podría llevar al lanzamiento de un producto defectuoso</t>
  </si>
  <si>
    <t>Necesidad de pruebas rigurosas para identificar problemas antes del lanzamiento</t>
  </si>
  <si>
    <t>Antes del despliegue en producción</t>
  </si>
  <si>
    <t>Implementar pruebas automatizadas y revisiones continuas</t>
  </si>
  <si>
    <t>3.3</t>
  </si>
  <si>
    <t>Escasez de recursos para el proceso de QA</t>
  </si>
  <si>
    <t>Falta de personal y herramientas</t>
  </si>
  <si>
    <t>Podría limitar la calidad y cobertura de las pruebas</t>
  </si>
  <si>
    <t>Requiere mayor asignación de recursos y herramientas</t>
  </si>
  <si>
    <t>Durante la fase de pruebas</t>
  </si>
  <si>
    <t>Asegurar la contratación de personal adicional para QA</t>
  </si>
  <si>
    <t>4.1</t>
  </si>
  <si>
    <t>Fallo en la migración de datos</t>
  </si>
  <si>
    <t>Implementación</t>
  </si>
  <si>
    <t>Problemas al transferir datos</t>
  </si>
  <si>
    <t>Puede causar pérdida o corrupción de datos</t>
  </si>
  <si>
    <t>Requiere planificación y pruebas cuidadosas durante la migración</t>
  </si>
  <si>
    <t>Equipo de migración de datos</t>
  </si>
  <si>
    <t>Durante la migración</t>
  </si>
  <si>
    <t>Líder de migración de datos</t>
  </si>
  <si>
    <t>Probar migraciones en entornos de preproducción antes del despliegue final</t>
  </si>
  <si>
    <t>4.2</t>
  </si>
  <si>
    <t>Interrupciones en el servicio durante el despliegue</t>
  </si>
  <si>
    <t>Problemas que impiden el acceso al sistema</t>
  </si>
  <si>
    <t>Puede afectar la disponibilidad del servicio</t>
  </si>
  <si>
    <t>Se necesita un plan de contingencia para evitar interrupciones críticas</t>
  </si>
  <si>
    <t>Equipo de DevOps</t>
  </si>
  <si>
    <t>Durante el despliegue en producción</t>
  </si>
  <si>
    <t>Líder de DevOps</t>
  </si>
  <si>
    <t>Crear un plan de contingencia para evitar interrupciones críticas</t>
  </si>
  <si>
    <t>4.3</t>
  </si>
  <si>
    <t>Incompatibilidad con sistemas externos</t>
  </si>
  <si>
    <t>Problemas en la integración con otros sistemas</t>
  </si>
  <si>
    <t>Afecta la interoperabilidad del sistema</t>
  </si>
  <si>
    <t>Requiere un análisis detallado de compatibilidad y pruebas previas de integración</t>
  </si>
  <si>
    <t>Equipo de integración</t>
  </si>
  <si>
    <t>Fase de integración</t>
  </si>
  <si>
    <t>Líder de integración</t>
  </si>
  <si>
    <t>Probar integración con sistemas externos en entornos controlados</t>
  </si>
  <si>
    <t>5.1</t>
  </si>
  <si>
    <t>Fallos inesperados en la plataforma en producción</t>
  </si>
  <si>
    <t>Operaciones y Mantenimiento</t>
  </si>
  <si>
    <t>Errores críticos en producción</t>
  </si>
  <si>
    <t>Puede causar interrupciones en el servicio</t>
  </si>
  <si>
    <t>Se necesita monitoreo constante y planes de contingencia para eventos inesperados</t>
  </si>
  <si>
    <t>Equipo de operaciones</t>
  </si>
  <si>
    <t>Post-despliegue en producción</t>
  </si>
  <si>
    <t>Líder de operaciones</t>
  </si>
  <si>
    <t>Implementar monitoreo constante y planes de contingencia actualizados</t>
  </si>
  <si>
    <t>5.2</t>
  </si>
  <si>
    <t>Vulnerabilidades de seguridad en la plataforma</t>
  </si>
  <si>
    <t>Falta de implementación de controles de seguridad</t>
  </si>
  <si>
    <t>Exposición a riesgos de seguridad y fuga de información</t>
  </si>
  <si>
    <t>Se deben implementar auditorías regulares de seguridad y robustecer las medidas de protección</t>
  </si>
  <si>
    <t>Equipo de seguridad informática</t>
  </si>
  <si>
    <t>Antes del lanzamiento y operación</t>
  </si>
  <si>
    <t>Líder de seguridad</t>
  </si>
  <si>
    <t>Implementar auditorías y reforzar las políticas de seguridad</t>
  </si>
  <si>
    <t>5.3</t>
  </si>
  <si>
    <t>Problemas de monitoreo continuo</t>
  </si>
  <si>
    <t>Falta de herramientas de monitoreo</t>
  </si>
  <si>
    <t>Puede causar falta de detección de problemas en tiempo real</t>
  </si>
  <si>
    <t>Es necesario implementar soluciones de monitoreo en tiempo real y alertas automáticas</t>
  </si>
  <si>
    <t>Implementar un sistema de monitoreo automatizado con alertas en tiempo real</t>
  </si>
  <si>
    <t>6.1</t>
  </si>
  <si>
    <t>Vulnerabilidades en la seguridad de los datos del cliente</t>
  </si>
  <si>
    <t>Seguridad y Privacidad</t>
  </si>
  <si>
    <t>Puntos débiles en la protección de datos</t>
  </si>
  <si>
    <t>Puede causar fuga de datos sensibles</t>
  </si>
  <si>
    <t>Necesidad de auditorías de seguridad y medidas de protección</t>
  </si>
  <si>
    <t>Durante todo el ciclo de vida del proyecto</t>
  </si>
  <si>
    <t>Establecer auditorías de seguridad regulares y refuerzos en protección de datos</t>
  </si>
  <si>
    <t>6.2</t>
  </si>
  <si>
    <t>Ataques informáticos</t>
  </si>
  <si>
    <t>Intentos maliciosos de acceso</t>
  </si>
  <si>
    <t>Compromete la integridad del sistema</t>
  </si>
  <si>
    <t>Se requieren medidas de seguridad robustas y vigilancia continua</t>
  </si>
  <si>
    <t>Implementar medidas adicionales como autenticación multifactor y firewalls</t>
  </si>
  <si>
    <t>6.3</t>
  </si>
  <si>
    <t>Falta de cumplimiento con normativas de protección de datos</t>
  </si>
  <si>
    <t>Inadecuada implementación de medidas legales</t>
  </si>
  <si>
    <t>Puede acarrear sanciones legales y comprometer la reputación del sistema</t>
  </si>
  <si>
    <t>Se necesita una auditoría de cumplimiento legal y adaptar el sistema a las normativas vigentes</t>
  </si>
  <si>
    <t>Equipo legal y de seguridad</t>
  </si>
  <si>
    <t>Líder de cumplimiento legal</t>
  </si>
  <si>
    <t>Realizar auditorías legales y asegurar el cumplimiento con normativas actuales</t>
  </si>
  <si>
    <t>7.1</t>
  </si>
  <si>
    <t>Desviaciones en el presupuesto asignado</t>
  </si>
  <si>
    <t>Finanzas y Recursos</t>
  </si>
  <si>
    <t>Gastos que exceden los límites</t>
  </si>
  <si>
    <t>Afecta la rentabilidad del proyecto</t>
  </si>
  <si>
    <t>Se necesita un control financiero riguroso y un seguimiento constante de los gastos</t>
  </si>
  <si>
    <t>Equipo financiero</t>
  </si>
  <si>
    <t>A lo largo del desarrollo del proyecto</t>
  </si>
  <si>
    <t>Líder financiero</t>
  </si>
  <si>
    <t>Implementar un control financiero riguroso y seguimiento mensual de gastos</t>
  </si>
  <si>
    <t>7.2</t>
  </si>
  <si>
    <t>Escasez de recursos humanos cualificados</t>
  </si>
  <si>
    <t>Falta de personal cualificado</t>
  </si>
  <si>
    <t>Afecta la capacidad de ejecución del proyecto</t>
  </si>
  <si>
    <t>Requiere planificación anticipada y estrategias de contratación</t>
  </si>
  <si>
    <t>Líder de RRHH</t>
  </si>
  <si>
    <t>Definir estrategias de contratación anticipada para roles clave</t>
  </si>
  <si>
    <t>7.3</t>
  </si>
  <si>
    <t>Desviaciones significativas en los plazos del proyecto</t>
  </si>
  <si>
    <t>Problemas con la estimación del tiempo</t>
  </si>
  <si>
    <t>Incremento en los costos y retrasos en la entrega final</t>
  </si>
  <si>
    <t>Se necesita mejor planificación y monitoreo continuo de los avances del proyecto</t>
  </si>
  <si>
    <t>PMO (Oficina de gestión de proyectos)</t>
  </si>
  <si>
    <t>Durante todo el desarrollo del proyecto</t>
  </si>
  <si>
    <t>PMO</t>
  </si>
  <si>
    <t>Revisar y ajustar el cronograma en función de los avances reales</t>
  </si>
  <si>
    <t>8.1</t>
  </si>
  <si>
    <t>Cambios en las regulaciones gubernamentales</t>
  </si>
  <si>
    <t>Factores Externos</t>
  </si>
  <si>
    <t>Modificaciones en las leyes</t>
  </si>
  <si>
    <t>Puede requerir ajustes en la operación</t>
  </si>
  <si>
    <t>Requiere seguimiento de regulaciones y cumplimiento constante</t>
  </si>
  <si>
    <t>Equipo legal</t>
  </si>
  <si>
    <t>A lo largo del ciclo de vida del proyecto</t>
  </si>
  <si>
    <t>Transferir</t>
  </si>
  <si>
    <t>Monitorear cambios regulatorios constantemente</t>
  </si>
  <si>
    <t>8.2</t>
  </si>
  <si>
    <t>Condiciones climáticas adversas en la zona de faena</t>
  </si>
  <si>
    <t>Clima extremo en el área de operación</t>
  </si>
  <si>
    <t>Impacto en la logística y retrasos en la implementación</t>
  </si>
  <si>
    <t>Se necesita un plan de contingencia y una coordinación eficiente con los equipos locales</t>
  </si>
  <si>
    <t>Equipo de logística</t>
  </si>
  <si>
    <t>Durante la fase de implementación</t>
  </si>
  <si>
    <t>Líder de logística</t>
  </si>
  <si>
    <t>Establecer un plan de contingencia para condiciones climáticas extremas</t>
  </si>
  <si>
    <t>8.3</t>
  </si>
  <si>
    <t>Cambios en las regulaciones del sector minero</t>
  </si>
  <si>
    <t>Modificaciones en regulaciones locales</t>
  </si>
  <si>
    <t>Requiere ajustes en el sistema o en los procesos operativos</t>
  </si>
  <si>
    <t>Se recomienda monitorear las regulaciones locales para adaptarse rápidamente a los cambios</t>
  </si>
  <si>
    <t>Establecer comunicación directa con organismos regulatorios</t>
  </si>
  <si>
    <t>Ejemplo</t>
  </si>
  <si>
    <t>Tabla de Criticidad</t>
  </si>
  <si>
    <t>Se ve con una lista (ProbabilidadRiesgo)</t>
  </si>
  <si>
    <t>Se ve con una lista (ImpactoRiesgo)</t>
  </si>
  <si>
    <t>Matriz de Riesgos  - Criticidad</t>
  </si>
  <si>
    <t>Bajo</t>
  </si>
  <si>
    <t>Cerrado</t>
  </si>
  <si>
    <t>Eliminado</t>
  </si>
  <si>
    <t>Problema</t>
  </si>
  <si>
    <t>Tratamiento de Riesgos - Acciones</t>
  </si>
  <si>
    <t>Criticidad = Impacto * Probabilidad</t>
  </si>
  <si>
    <t>1, 2 y 3</t>
  </si>
  <si>
    <t>:   Mayor prioridad, atención obligada, acción inmediata</t>
  </si>
  <si>
    <t>4, 5, 6, 7 y 8</t>
  </si>
  <si>
    <t>:  Prioridad media, decidir entre:</t>
  </si>
  <si>
    <t>Plan de mitigación, si relación costo/beneficio es adecuada</t>
  </si>
  <si>
    <t>Estado Riesgos</t>
  </si>
  <si>
    <t>Plan de contingencia, si relación costo/beneficio no es adecuada</t>
  </si>
  <si>
    <t>Pendiente</t>
  </si>
  <si>
    <t>Baja prioridad y monitorear Riesgo</t>
  </si>
  <si>
    <t>Muy 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</si>
</sst>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EFF6D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99FF3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 applyBorder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Protection="1">
      <protection hidden="1"/>
    </xf>
    <xf numFmtId="0" fontId="2" fillId="0" borderId="0" xfId="1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0" borderId="3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5" borderId="2" xfId="0" applyFill="1" applyBorder="1" applyProtection="1">
      <protection hidden="1"/>
    </xf>
    <xf numFmtId="0" fontId="0" fillId="5" borderId="9" xfId="0" applyFill="1" applyBorder="1" applyProtection="1">
      <protection hidden="1"/>
    </xf>
    <xf numFmtId="0" fontId="4" fillId="7" borderId="27" xfId="1" applyFont="1" applyFill="1" applyBorder="1" applyAlignment="1" applyProtection="1">
      <alignment horizontal="center" vertical="center"/>
      <protection hidden="1"/>
    </xf>
    <xf numFmtId="0" fontId="2" fillId="8" borderId="0" xfId="1" applyFill="1" applyProtection="1">
      <protection hidden="1"/>
    </xf>
    <xf numFmtId="0" fontId="2" fillId="8" borderId="16" xfId="1" applyFill="1" applyBorder="1" applyProtection="1"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Alignment="1" applyProtection="1">
      <alignment horizontal="center"/>
      <protection hidden="1"/>
    </xf>
    <xf numFmtId="0" fontId="4" fillId="8" borderId="28" xfId="1" applyFont="1" applyFill="1" applyBorder="1" applyAlignment="1" applyProtection="1">
      <alignment horizontal="center" vertical="center"/>
      <protection hidden="1"/>
    </xf>
    <xf numFmtId="0" fontId="3" fillId="9" borderId="4" xfId="1" applyFont="1" applyFill="1" applyBorder="1" applyAlignment="1" applyProtection="1">
      <alignment horizontal="center" vertical="center"/>
      <protection hidden="1"/>
    </xf>
    <xf numFmtId="0" fontId="3" fillId="6" borderId="5" xfId="1" applyFont="1" applyFill="1" applyBorder="1" applyAlignment="1" applyProtection="1">
      <alignment horizontal="center" vertical="center"/>
      <protection hidden="1"/>
    </xf>
    <xf numFmtId="0" fontId="3" fillId="4" borderId="4" xfId="1" applyFont="1" applyFill="1" applyBorder="1" applyAlignment="1" applyProtection="1">
      <alignment horizontal="center" vertical="center"/>
      <protection hidden="1"/>
    </xf>
    <xf numFmtId="0" fontId="3" fillId="9" borderId="5" xfId="1" applyFont="1" applyFill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3" fillId="10" borderId="7" xfId="1" applyFont="1" applyFill="1" applyBorder="1" applyAlignment="1" applyProtection="1">
      <alignment horizontal="center" vertical="center"/>
      <protection hidden="1"/>
    </xf>
    <xf numFmtId="0" fontId="3" fillId="4" borderId="8" xfId="1" applyFont="1" applyFill="1" applyBorder="1" applyAlignment="1" applyProtection="1">
      <alignment horizontal="center" vertical="center"/>
      <protection hidden="1"/>
    </xf>
    <xf numFmtId="0" fontId="3" fillId="9" borderId="8" xfId="1" applyFont="1" applyFill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0" fillId="0" borderId="9" xfId="0" applyBorder="1" applyAlignment="1" applyProtection="1">
      <alignment horizontal="center"/>
      <protection hidden="1"/>
    </xf>
    <xf numFmtId="0" fontId="4" fillId="7" borderId="28" xfId="1" applyFont="1" applyFill="1" applyBorder="1" applyAlignment="1" applyProtection="1">
      <alignment horizontal="center" vertical="center"/>
      <protection hidden="1"/>
    </xf>
    <xf numFmtId="0" fontId="2" fillId="8" borderId="17" xfId="1" applyFill="1" applyBorder="1" applyProtection="1">
      <protection hidden="1"/>
    </xf>
    <xf numFmtId="0" fontId="2" fillId="8" borderId="18" xfId="1" applyFill="1" applyBorder="1" applyProtection="1">
      <protection hidden="1"/>
    </xf>
    <xf numFmtId="0" fontId="2" fillId="8" borderId="19" xfId="1" applyFill="1" applyBorder="1" applyProtection="1">
      <protection hidden="1"/>
    </xf>
    <xf numFmtId="0" fontId="5" fillId="0" borderId="35" xfId="1" applyFont="1" applyBorder="1" applyAlignment="1" applyProtection="1">
      <alignment horizontal="center" vertical="center"/>
      <protection hidden="1"/>
    </xf>
    <xf numFmtId="49" fontId="5" fillId="0" borderId="37" xfId="1" applyNumberFormat="1" applyFont="1" applyBorder="1" applyAlignment="1" applyProtection="1">
      <alignment horizontal="center" vertical="center"/>
      <protection hidden="1"/>
    </xf>
    <xf numFmtId="0" fontId="7" fillId="11" borderId="23" xfId="0" applyFont="1" applyFill="1" applyBorder="1" applyAlignment="1">
      <alignment horizontal="justify"/>
    </xf>
    <xf numFmtId="0" fontId="7" fillId="0" borderId="1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2" borderId="19" xfId="0" applyFont="1" applyFill="1" applyBorder="1" applyAlignment="1">
      <alignment horizontal="justify"/>
    </xf>
    <xf numFmtId="0" fontId="7" fillId="12" borderId="19" xfId="0" applyFont="1" applyFill="1" applyBorder="1" applyAlignment="1">
      <alignment horizontal="justify"/>
    </xf>
    <xf numFmtId="0" fontId="7" fillId="3" borderId="19" xfId="0" applyFont="1" applyFill="1" applyBorder="1" applyAlignment="1">
      <alignment horizontal="justify"/>
    </xf>
    <xf numFmtId="0" fontId="7" fillId="13" borderId="19" xfId="0" applyFont="1" applyFill="1" applyBorder="1" applyAlignment="1">
      <alignment horizontal="justify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0" fontId="6" fillId="7" borderId="24" xfId="1" applyFont="1" applyFill="1" applyBorder="1" applyAlignment="1" applyProtection="1">
      <alignment horizontal="center"/>
      <protection hidden="1"/>
    </xf>
    <xf numFmtId="0" fontId="6" fillId="7" borderId="25" xfId="1" applyFont="1" applyFill="1" applyBorder="1" applyAlignment="1" applyProtection="1">
      <alignment horizontal="center"/>
      <protection hidden="1"/>
    </xf>
    <xf numFmtId="0" fontId="6" fillId="7" borderId="26" xfId="1" applyFont="1" applyFill="1" applyBorder="1" applyAlignment="1" applyProtection="1">
      <alignment horizontal="center"/>
      <protection hidden="1"/>
    </xf>
    <xf numFmtId="0" fontId="6" fillId="8" borderId="15" xfId="1" applyFont="1" applyFill="1" applyBorder="1" applyAlignment="1" applyProtection="1">
      <alignment horizontal="center" vertical="center" textRotation="90"/>
      <protection hidden="1"/>
    </xf>
    <xf numFmtId="0" fontId="6" fillId="8" borderId="18" xfId="1" applyFont="1" applyFill="1" applyBorder="1" applyAlignment="1" applyProtection="1">
      <alignment horizontal="center" vertical="center"/>
      <protection hidden="1"/>
    </xf>
    <xf numFmtId="0" fontId="1" fillId="7" borderId="29" xfId="0" applyFont="1" applyFill="1" applyBorder="1" applyAlignment="1" applyProtection="1">
      <alignment horizontal="center" vertical="center"/>
      <protection hidden="1"/>
    </xf>
    <xf numFmtId="0" fontId="1" fillId="7" borderId="30" xfId="0" applyFont="1" applyFill="1" applyBorder="1" applyAlignment="1" applyProtection="1">
      <alignment horizontal="center" vertical="center"/>
      <protection hidden="1"/>
    </xf>
    <xf numFmtId="0" fontId="1" fillId="7" borderId="31" xfId="0" applyFont="1" applyFill="1" applyBorder="1" applyAlignment="1" applyProtection="1">
      <alignment horizontal="center" vertical="center"/>
      <protection hidden="1"/>
    </xf>
    <xf numFmtId="0" fontId="2" fillId="0" borderId="36" xfId="1" applyBorder="1" applyAlignment="1" applyProtection="1">
      <alignment horizontal="left" vertical="top" wrapText="1"/>
      <protection hidden="1"/>
    </xf>
    <xf numFmtId="0" fontId="2" fillId="0" borderId="33" xfId="1" applyBorder="1" applyAlignment="1" applyProtection="1">
      <alignment horizontal="left" vertical="top" wrapText="1"/>
      <protection hidden="1"/>
    </xf>
    <xf numFmtId="0" fontId="2" fillId="0" borderId="34" xfId="1" applyBorder="1" applyAlignment="1" applyProtection="1">
      <alignment horizontal="left" vertical="top" wrapText="1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22" xfId="0" applyFont="1" applyFill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left" vertical="top"/>
      <protection hidden="1"/>
    </xf>
    <xf numFmtId="0" fontId="1" fillId="0" borderId="33" xfId="0" applyFont="1" applyBorder="1" applyAlignment="1" applyProtection="1">
      <alignment horizontal="left" vertical="top"/>
      <protection hidden="1"/>
    </xf>
    <xf numFmtId="0" fontId="1" fillId="0" borderId="34" xfId="0" applyFont="1" applyBorder="1" applyAlignment="1" applyProtection="1">
      <alignment horizontal="left" vertical="top"/>
      <protection hidden="1"/>
    </xf>
    <xf numFmtId="0" fontId="2" fillId="0" borderId="36" xfId="1" applyBorder="1" applyAlignment="1" applyProtection="1">
      <alignment horizontal="left" vertical="top"/>
      <protection hidden="1"/>
    </xf>
    <xf numFmtId="0" fontId="2" fillId="0" borderId="33" xfId="1" applyBorder="1" applyAlignment="1" applyProtection="1">
      <alignment horizontal="left" vertical="top"/>
      <protection hidden="1"/>
    </xf>
    <xf numFmtId="0" fontId="2" fillId="0" borderId="34" xfId="1" applyBorder="1" applyAlignment="1" applyProtection="1">
      <alignment horizontal="left" vertical="top"/>
      <protection hidden="1"/>
    </xf>
    <xf numFmtId="0" fontId="2" fillId="0" borderId="36" xfId="1" applyBorder="1" applyAlignment="1" applyProtection="1">
      <alignment horizontal="left" vertical="top" wrapText="1" indent="4"/>
      <protection hidden="1"/>
    </xf>
    <xf numFmtId="0" fontId="2" fillId="0" borderId="33" xfId="1" applyBorder="1" applyAlignment="1" applyProtection="1">
      <alignment horizontal="left" vertical="top" wrapText="1" indent="4"/>
      <protection hidden="1"/>
    </xf>
    <xf numFmtId="0" fontId="2" fillId="0" borderId="34" xfId="1" applyBorder="1" applyAlignment="1" applyProtection="1">
      <alignment horizontal="left" vertical="top" wrapText="1" indent="4"/>
      <protection hidden="1"/>
    </xf>
    <xf numFmtId="0" fontId="7" fillId="11" borderId="13" xfId="0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_Matriz de Riesgos" xfId="2" xr:uid="{00000000-0005-0000-0000-000002000000}"/>
  </cellStyles>
  <dxfs count="25">
    <dxf>
      <alignment horizontal="center" vertical="center"/>
    </dxf>
    <dxf>
      <alignment horizontal="center" vertical="center"/>
    </dxf>
    <dxf>
      <numFmt numFmtId="19" formatCode="dd/mm/yyyy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9" formatCode="dd/mm/yyyy"/>
      <alignment horizontal="center" vertical="center"/>
    </dxf>
    <dxf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0000"/>
      <color rgb="FF000066"/>
      <color rgb="FF9EFF6D"/>
      <color rgb="FF66FF66"/>
      <color rgb="FFFFFF00"/>
      <color rgb="FF00FF00"/>
      <color rgb="FFCCFF99"/>
      <color rgb="FF009900"/>
      <color rgb="FFFFFF99"/>
      <color rgb="FFBEFE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SPALDO\JP%20COMEX\proyectos%202017\trazabilidad-aol\auditoria\Servicios%20Especialezados%20Trazabilidad-aol%20oc-N&#176;%20701-1327-SE17\hito%204\ACTIVIDADES\Gesti&#243;n%20PMO%20-%20Proyecto%20CCC%20-%202012%2010%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cha Proyecto(CH) (Or)"/>
      <sheetName val="Ficha Proyecto(CH) (3)"/>
      <sheetName val="Ficha Proyecto(CH)"/>
      <sheetName val="Seguimiento Cambios"/>
      <sheetName val="Seguimiento Problemas"/>
      <sheetName val="Seguimiento Riesgo"/>
      <sheetName val="Seguimiento PMO"/>
      <sheetName val="Tabla Segui- Hitos-F"/>
      <sheetName val="Ficha Proyecto"/>
      <sheetName val="Param"/>
      <sheetName val="Curva Hitos (F)"/>
      <sheetName val="Tabla (H)"/>
      <sheetName val="Gantt CCC H (F)"/>
      <sheetName val="Traza de Hitos (F)"/>
      <sheetName val="Gantt CCC CH (2)"/>
      <sheetName val="Gantt CCC 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4678C-BA28-4F3A-9B53-EAE7ED4F0C91}" name="Tabla1" displayName="Tabla1" ref="A1:T25" totalsRowShown="0" headerRowDxfId="21" dataDxfId="20">
  <autoFilter ref="A1:T25" xr:uid="{CD04678C-BA28-4F3A-9B53-EAE7ED4F0C91}"/>
  <tableColumns count="20">
    <tableColumn id="1" xr3:uid="{CCC5735B-AD86-45C8-9AFA-3E783801DFB6}" name="Fecha" dataDxfId="19"/>
    <tableColumn id="2" xr3:uid="{D842FDDB-F0D7-47F7-B8AA-B02C45926895}" name="Identificación Nro." dataDxfId="18"/>
    <tableColumn id="3" xr3:uid="{3D9EFD82-4C30-4BE2-8FF5-07069523E96D}" name="Riesgo/Evento de Riesgo" dataDxfId="17"/>
    <tableColumn id="4" xr3:uid="{9B1611BF-5B4D-4C87-9A0A-1220CD6B0DCF}" name="Categoría" dataDxfId="16"/>
    <tableColumn id="5" xr3:uid="{A31D4D51-7ECF-405E-B4E9-15A91D8B1FD9}" name="Fuente/Causa/Condición" dataDxfId="15"/>
    <tableColumn id="6" xr3:uid="{7290AC02-0635-42E9-A333-B301DDFEB8F6}" name="Impacta a/ Consecuencias Objetivos Proyecto" dataDxfId="14"/>
    <tableColumn id="7" xr3:uid="{1BD6F238-C32E-457F-8276-A74C0F082CF6}" name="Descripción y Comentarios" dataDxfId="13"/>
    <tableColumn id="8" xr3:uid="{191C8883-FF3E-43A5-AA67-FEDE28C5D7C6}" name="Probabilidad" dataDxfId="12"/>
    <tableColumn id="9" xr3:uid="{F7DB3A28-990F-4142-8004-B360D0D2E808}" name="Valor de Probabilidad" dataDxfId="11"/>
    <tableColumn id="10" xr3:uid="{59C7FBBA-5783-46D4-81F9-62886E762D7A}" name="Impacto" dataDxfId="10"/>
    <tableColumn id="11" xr3:uid="{4C8EDFA4-C4DD-4880-BA3E-53340737015B}" name="Valor Impacto" dataDxfId="9"/>
    <tableColumn id="12" xr3:uid="{FE1ABE1F-FD28-4DDF-B008-10AA8116FCFC}" name="Magnitud" dataDxfId="8"/>
    <tableColumn id="13" xr3:uid="{DB1611C0-C4CF-4C00-95B6-2AA905241145}" name="Criticidad" dataDxfId="7"/>
    <tableColumn id="14" xr3:uid="{AA7032DC-E53D-494A-868D-591662715F40}" name="Asignado a (Responsable)" dataDxfId="6"/>
    <tableColumn id="15" xr3:uid="{EAF83C46-8FF5-4D8C-8179-65FFB73D0366}" name="Fecha estimada de ocurrencia" dataDxfId="5"/>
    <tableColumn id="16" xr3:uid="{4E69512E-7E46-438C-ABB8-32F325A607E2}" name="Respuesta" dataDxfId="4"/>
    <tableColumn id="17" xr3:uid="{4C894104-9144-4602-8ABC-AC65D074A4D3}" name="Responsable" dataDxfId="3"/>
    <tableColumn id="18" xr3:uid="{694DCC5C-1B33-4538-B046-E79526307139}" name="Fecha de Compromiso" dataDxfId="2"/>
    <tableColumn id="19" xr3:uid="{5EF7E1FC-EF1E-4CC7-9ED9-5023865B7AEA}" name="Estado" dataDxfId="1"/>
    <tableColumn id="20" xr3:uid="{581BE5F0-E2DC-40C4-A932-80B7639C1879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BAAB-523E-4DFE-B62F-51C1D8F0CC6C}">
  <dimension ref="A1:T25"/>
  <sheetViews>
    <sheetView showGridLines="0" tabSelected="1" topLeftCell="A12" workbookViewId="0">
      <selection activeCell="R17" sqref="R17"/>
    </sheetView>
  </sheetViews>
  <sheetFormatPr defaultRowHeight="15"/>
  <cols>
    <col min="1" max="2" width="21.140625" style="44" customWidth="1"/>
    <col min="3" max="3" width="53.140625" style="44" customWidth="1"/>
    <col min="4" max="4" width="28.28515625" style="44" bestFit="1" customWidth="1"/>
    <col min="5" max="5" width="46.85546875" style="44" bestFit="1" customWidth="1"/>
    <col min="6" max="7" width="47.28515625" style="43" customWidth="1"/>
    <col min="8" max="8" width="14.7109375" style="44" bestFit="1" customWidth="1"/>
    <col min="9" max="9" width="23" style="44" bestFit="1" customWidth="1"/>
    <col min="10" max="10" width="10.7109375" style="44" bestFit="1" customWidth="1"/>
    <col min="11" max="11" width="16.140625" style="44" bestFit="1" customWidth="1"/>
    <col min="12" max="12" width="12.140625" style="44" bestFit="1" customWidth="1"/>
    <col min="13" max="13" width="11.85546875" style="44" bestFit="1" customWidth="1"/>
    <col min="14" max="14" width="35.42578125" style="44" bestFit="1" customWidth="1"/>
    <col min="15" max="15" width="40.28515625" style="44" bestFit="1" customWidth="1"/>
    <col min="16" max="16" width="12.5703125" style="44" bestFit="1" customWidth="1"/>
    <col min="17" max="17" width="28.85546875" style="44" bestFit="1" customWidth="1"/>
    <col min="18" max="18" width="23.42578125" style="44" bestFit="1" customWidth="1"/>
    <col min="19" max="19" width="9.42578125" style="44" bestFit="1" customWidth="1"/>
    <col min="20" max="20" width="72.7109375" style="44" bestFit="1" customWidth="1"/>
    <col min="21" max="16384" width="9.140625" style="44"/>
  </cols>
  <sheetData>
    <row r="1" spans="1:20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7" t="s">
        <v>5</v>
      </c>
      <c r="G1" s="47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</row>
    <row r="2" spans="1:20" s="43" customFormat="1" ht="45" customHeight="1">
      <c r="A2" s="48">
        <v>45546</v>
      </c>
      <c r="B2" s="1" t="s">
        <v>20</v>
      </c>
      <c r="C2" s="1" t="s">
        <v>21</v>
      </c>
      <c r="D2" s="1" t="s">
        <v>22</v>
      </c>
      <c r="E2" s="1" t="s">
        <v>23</v>
      </c>
      <c r="F2" s="46" t="s">
        <v>24</v>
      </c>
      <c r="G2" s="46" t="s">
        <v>25</v>
      </c>
      <c r="H2" s="1" t="s">
        <v>26</v>
      </c>
      <c r="I2" s="1">
        <v>4</v>
      </c>
      <c r="J2" s="1" t="s">
        <v>27</v>
      </c>
      <c r="K2" s="1">
        <v>4</v>
      </c>
      <c r="L2" s="1">
        <v>16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29</v>
      </c>
      <c r="R2" s="48">
        <v>45555</v>
      </c>
      <c r="S2" s="1" t="s">
        <v>32</v>
      </c>
      <c r="T2" s="1" t="s">
        <v>33</v>
      </c>
    </row>
    <row r="3" spans="1:20" s="43" customFormat="1" ht="45" customHeight="1">
      <c r="A3" s="48">
        <v>45546</v>
      </c>
      <c r="B3" s="1" t="s">
        <v>34</v>
      </c>
      <c r="C3" s="1" t="s">
        <v>35</v>
      </c>
      <c r="D3" s="1" t="s">
        <v>22</v>
      </c>
      <c r="E3" s="1" t="s">
        <v>36</v>
      </c>
      <c r="F3" s="46" t="s">
        <v>37</v>
      </c>
      <c r="G3" s="46" t="s">
        <v>38</v>
      </c>
      <c r="H3" s="1" t="s">
        <v>39</v>
      </c>
      <c r="I3" s="1">
        <v>3</v>
      </c>
      <c r="J3" s="1" t="s">
        <v>27</v>
      </c>
      <c r="K3" s="1">
        <v>4</v>
      </c>
      <c r="L3" s="1">
        <v>12</v>
      </c>
      <c r="M3" s="1" t="s">
        <v>27</v>
      </c>
      <c r="N3" s="1" t="s">
        <v>40</v>
      </c>
      <c r="O3" s="1" t="s">
        <v>41</v>
      </c>
      <c r="P3" s="1" t="s">
        <v>31</v>
      </c>
      <c r="Q3" s="1" t="s">
        <v>40</v>
      </c>
      <c r="R3" s="48">
        <v>45560</v>
      </c>
      <c r="S3" s="1" t="s">
        <v>32</v>
      </c>
      <c r="T3" s="1" t="s">
        <v>42</v>
      </c>
    </row>
    <row r="4" spans="1:20" s="43" customFormat="1" ht="45" customHeight="1">
      <c r="A4" s="48">
        <v>45546</v>
      </c>
      <c r="B4" s="1" t="s">
        <v>43</v>
      </c>
      <c r="C4" s="1" t="s">
        <v>44</v>
      </c>
      <c r="D4" s="1" t="s">
        <v>22</v>
      </c>
      <c r="E4" s="1" t="s">
        <v>45</v>
      </c>
      <c r="F4" s="46" t="s">
        <v>46</v>
      </c>
      <c r="G4" s="46" t="s">
        <v>47</v>
      </c>
      <c r="H4" s="1" t="s">
        <v>26</v>
      </c>
      <c r="I4" s="1">
        <v>4</v>
      </c>
      <c r="J4" s="1" t="s">
        <v>48</v>
      </c>
      <c r="K4" s="1">
        <v>3</v>
      </c>
      <c r="L4" s="1">
        <v>12</v>
      </c>
      <c r="M4" s="1" t="s">
        <v>27</v>
      </c>
      <c r="N4" s="1" t="s">
        <v>49</v>
      </c>
      <c r="O4" s="1" t="s">
        <v>50</v>
      </c>
      <c r="P4" s="1" t="s">
        <v>31</v>
      </c>
      <c r="Q4" s="1" t="s">
        <v>49</v>
      </c>
      <c r="R4" s="48">
        <v>45565</v>
      </c>
      <c r="S4" s="1" t="s">
        <v>32</v>
      </c>
      <c r="T4" s="1" t="s">
        <v>51</v>
      </c>
    </row>
    <row r="5" spans="1:20" s="43" customFormat="1" ht="45" customHeight="1">
      <c r="A5" s="48">
        <v>45546</v>
      </c>
      <c r="B5" s="1" t="s">
        <v>52</v>
      </c>
      <c r="C5" s="1" t="s">
        <v>53</v>
      </c>
      <c r="D5" s="1" t="s">
        <v>54</v>
      </c>
      <c r="E5" s="1" t="s">
        <v>55</v>
      </c>
      <c r="F5" s="46" t="s">
        <v>56</v>
      </c>
      <c r="G5" s="46" t="s">
        <v>57</v>
      </c>
      <c r="H5" s="1" t="s">
        <v>39</v>
      </c>
      <c r="I5" s="1">
        <v>3</v>
      </c>
      <c r="J5" s="1" t="s">
        <v>27</v>
      </c>
      <c r="K5" s="1">
        <v>4</v>
      </c>
      <c r="L5" s="1">
        <v>12</v>
      </c>
      <c r="M5" s="1" t="s">
        <v>27</v>
      </c>
      <c r="N5" s="1" t="s">
        <v>58</v>
      </c>
      <c r="O5" s="1" t="s">
        <v>59</v>
      </c>
      <c r="P5" s="1" t="s">
        <v>31</v>
      </c>
      <c r="Q5" s="1" t="s">
        <v>60</v>
      </c>
      <c r="R5" s="48">
        <v>45575</v>
      </c>
      <c r="S5" s="1" t="s">
        <v>32</v>
      </c>
      <c r="T5" s="1" t="s">
        <v>61</v>
      </c>
    </row>
    <row r="6" spans="1:20" s="43" customFormat="1" ht="45" customHeight="1">
      <c r="A6" s="48">
        <v>45546</v>
      </c>
      <c r="B6" s="1" t="s">
        <v>62</v>
      </c>
      <c r="C6" s="1" t="s">
        <v>63</v>
      </c>
      <c r="D6" s="1" t="s">
        <v>54</v>
      </c>
      <c r="E6" s="1" t="s">
        <v>64</v>
      </c>
      <c r="F6" s="46" t="s">
        <v>65</v>
      </c>
      <c r="G6" s="46" t="s">
        <v>66</v>
      </c>
      <c r="H6" s="1" t="s">
        <v>39</v>
      </c>
      <c r="I6" s="1">
        <v>3</v>
      </c>
      <c r="J6" s="1" t="s">
        <v>27</v>
      </c>
      <c r="K6" s="1">
        <v>4</v>
      </c>
      <c r="L6" s="1">
        <v>12</v>
      </c>
      <c r="M6" s="1" t="s">
        <v>27</v>
      </c>
      <c r="N6" s="1" t="s">
        <v>67</v>
      </c>
      <c r="O6" s="1" t="s">
        <v>68</v>
      </c>
      <c r="P6" s="1" t="s">
        <v>31</v>
      </c>
      <c r="Q6" s="1" t="s">
        <v>69</v>
      </c>
      <c r="R6" s="48">
        <v>45611</v>
      </c>
      <c r="S6" s="1" t="s">
        <v>32</v>
      </c>
      <c r="T6" s="1" t="s">
        <v>70</v>
      </c>
    </row>
    <row r="7" spans="1:20" s="43" customFormat="1" ht="45" customHeight="1">
      <c r="A7" s="48">
        <v>45546</v>
      </c>
      <c r="B7" s="1" t="s">
        <v>71</v>
      </c>
      <c r="C7" s="1" t="s">
        <v>72</v>
      </c>
      <c r="D7" s="1" t="s">
        <v>54</v>
      </c>
      <c r="E7" s="1" t="s">
        <v>73</v>
      </c>
      <c r="F7" s="46" t="s">
        <v>74</v>
      </c>
      <c r="G7" s="46" t="s">
        <v>75</v>
      </c>
      <c r="H7" s="1" t="s">
        <v>76</v>
      </c>
      <c r="I7" s="1">
        <v>2</v>
      </c>
      <c r="J7" s="1" t="s">
        <v>27</v>
      </c>
      <c r="K7" s="1">
        <v>4</v>
      </c>
      <c r="L7" s="1">
        <v>8</v>
      </c>
      <c r="M7" s="1" t="s">
        <v>27</v>
      </c>
      <c r="N7" s="1" t="s">
        <v>77</v>
      </c>
      <c r="O7" s="1" t="s">
        <v>78</v>
      </c>
      <c r="P7" s="1" t="s">
        <v>31</v>
      </c>
      <c r="Q7" s="1" t="s">
        <v>77</v>
      </c>
      <c r="R7" s="48">
        <v>45566</v>
      </c>
      <c r="S7" s="1" t="s">
        <v>32</v>
      </c>
      <c r="T7" s="1" t="s">
        <v>79</v>
      </c>
    </row>
    <row r="8" spans="1:20" s="43" customFormat="1" ht="45" customHeight="1">
      <c r="A8" s="48">
        <v>45546</v>
      </c>
      <c r="B8" s="1" t="s">
        <v>80</v>
      </c>
      <c r="C8" s="1" t="s">
        <v>81</v>
      </c>
      <c r="D8" s="1" t="s">
        <v>82</v>
      </c>
      <c r="E8" s="1" t="s">
        <v>83</v>
      </c>
      <c r="F8" s="46" t="s">
        <v>84</v>
      </c>
      <c r="G8" s="46" t="s">
        <v>85</v>
      </c>
      <c r="H8" s="1" t="s">
        <v>26</v>
      </c>
      <c r="I8" s="1">
        <v>4</v>
      </c>
      <c r="J8" s="1" t="s">
        <v>27</v>
      </c>
      <c r="K8" s="1">
        <v>4</v>
      </c>
      <c r="L8" s="1">
        <v>16</v>
      </c>
      <c r="M8" s="1" t="s">
        <v>28</v>
      </c>
      <c r="N8" s="1" t="s">
        <v>69</v>
      </c>
      <c r="O8" s="1" t="s">
        <v>86</v>
      </c>
      <c r="P8" s="1" t="s">
        <v>31</v>
      </c>
      <c r="Q8" s="1" t="s">
        <v>69</v>
      </c>
      <c r="R8" s="48">
        <v>45636</v>
      </c>
      <c r="S8" s="1" t="s">
        <v>32</v>
      </c>
      <c r="T8" s="1" t="s">
        <v>87</v>
      </c>
    </row>
    <row r="9" spans="1:20" s="43" customFormat="1" ht="45" customHeight="1">
      <c r="A9" s="48">
        <v>45546</v>
      </c>
      <c r="B9" s="1" t="s">
        <v>88</v>
      </c>
      <c r="C9" s="1" t="s">
        <v>89</v>
      </c>
      <c r="D9" s="1" t="s">
        <v>82</v>
      </c>
      <c r="E9" s="1" t="s">
        <v>90</v>
      </c>
      <c r="F9" s="46" t="s">
        <v>91</v>
      </c>
      <c r="G9" s="46" t="s">
        <v>92</v>
      </c>
      <c r="H9" s="1" t="s">
        <v>39</v>
      </c>
      <c r="I9" s="1">
        <v>3</v>
      </c>
      <c r="J9" s="1" t="s">
        <v>27</v>
      </c>
      <c r="K9" s="1">
        <v>4</v>
      </c>
      <c r="L9" s="1">
        <v>12</v>
      </c>
      <c r="M9" s="1" t="s">
        <v>27</v>
      </c>
      <c r="N9" s="1" t="s">
        <v>69</v>
      </c>
      <c r="O9" s="1" t="s">
        <v>93</v>
      </c>
      <c r="P9" s="1" t="s">
        <v>31</v>
      </c>
      <c r="Q9" s="1" t="s">
        <v>69</v>
      </c>
      <c r="R9" s="48">
        <v>45631</v>
      </c>
      <c r="S9" s="1" t="s">
        <v>32</v>
      </c>
      <c r="T9" s="1" t="s">
        <v>94</v>
      </c>
    </row>
    <row r="10" spans="1:20" s="43" customFormat="1" ht="45" customHeight="1">
      <c r="A10" s="48">
        <v>45546</v>
      </c>
      <c r="B10" s="1" t="s">
        <v>95</v>
      </c>
      <c r="C10" s="1" t="s">
        <v>96</v>
      </c>
      <c r="D10" s="1" t="s">
        <v>82</v>
      </c>
      <c r="E10" s="1" t="s">
        <v>97</v>
      </c>
      <c r="F10" s="46" t="s">
        <v>98</v>
      </c>
      <c r="G10" s="46" t="s">
        <v>99</v>
      </c>
      <c r="H10" s="1" t="s">
        <v>39</v>
      </c>
      <c r="I10" s="1">
        <v>3</v>
      </c>
      <c r="J10" s="1" t="s">
        <v>48</v>
      </c>
      <c r="K10" s="1">
        <v>3</v>
      </c>
      <c r="L10" s="1">
        <v>9</v>
      </c>
      <c r="M10" s="1" t="s">
        <v>27</v>
      </c>
      <c r="N10" s="1" t="s">
        <v>49</v>
      </c>
      <c r="O10" s="1" t="s">
        <v>100</v>
      </c>
      <c r="P10" s="1" t="s">
        <v>31</v>
      </c>
      <c r="Q10" s="1" t="s">
        <v>49</v>
      </c>
      <c r="R10" s="48">
        <v>45597</v>
      </c>
      <c r="S10" s="1" t="s">
        <v>32</v>
      </c>
      <c r="T10" s="1" t="s">
        <v>101</v>
      </c>
    </row>
    <row r="11" spans="1:20" s="43" customFormat="1" ht="45" customHeight="1">
      <c r="A11" s="48">
        <v>45546</v>
      </c>
      <c r="B11" s="1" t="s">
        <v>102</v>
      </c>
      <c r="C11" s="1" t="s">
        <v>103</v>
      </c>
      <c r="D11" s="1" t="s">
        <v>104</v>
      </c>
      <c r="E11" s="1" t="s">
        <v>105</v>
      </c>
      <c r="F11" s="46" t="s">
        <v>106</v>
      </c>
      <c r="G11" s="46" t="s">
        <v>107</v>
      </c>
      <c r="H11" s="1" t="s">
        <v>26</v>
      </c>
      <c r="I11" s="1">
        <v>4</v>
      </c>
      <c r="J11" s="1" t="s">
        <v>27</v>
      </c>
      <c r="K11" s="1">
        <v>4</v>
      </c>
      <c r="L11" s="1">
        <v>16</v>
      </c>
      <c r="M11" s="1" t="s">
        <v>28</v>
      </c>
      <c r="N11" s="1" t="s">
        <v>108</v>
      </c>
      <c r="O11" s="1" t="s">
        <v>109</v>
      </c>
      <c r="P11" s="1" t="s">
        <v>31</v>
      </c>
      <c r="Q11" s="1" t="s">
        <v>110</v>
      </c>
      <c r="R11" s="48">
        <v>45627</v>
      </c>
      <c r="S11" s="1" t="s">
        <v>32</v>
      </c>
      <c r="T11" s="1" t="s">
        <v>111</v>
      </c>
    </row>
    <row r="12" spans="1:20" s="43" customFormat="1" ht="45" customHeight="1">
      <c r="A12" s="48">
        <v>45546</v>
      </c>
      <c r="B12" s="1" t="s">
        <v>112</v>
      </c>
      <c r="C12" s="1" t="s">
        <v>113</v>
      </c>
      <c r="D12" s="1" t="s">
        <v>104</v>
      </c>
      <c r="E12" s="1" t="s">
        <v>114</v>
      </c>
      <c r="F12" s="46" t="s">
        <v>115</v>
      </c>
      <c r="G12" s="46" t="s">
        <v>116</v>
      </c>
      <c r="H12" s="1" t="s">
        <v>39</v>
      </c>
      <c r="I12" s="1">
        <v>3</v>
      </c>
      <c r="J12" s="1" t="s">
        <v>27</v>
      </c>
      <c r="K12" s="1">
        <v>4</v>
      </c>
      <c r="L12" s="1">
        <v>12</v>
      </c>
      <c r="M12" s="1" t="s">
        <v>27</v>
      </c>
      <c r="N12" s="1" t="s">
        <v>117</v>
      </c>
      <c r="O12" s="1" t="s">
        <v>118</v>
      </c>
      <c r="P12" s="1" t="s">
        <v>31</v>
      </c>
      <c r="Q12" s="1" t="s">
        <v>119</v>
      </c>
      <c r="R12" s="48">
        <v>45641</v>
      </c>
      <c r="S12" s="1" t="s">
        <v>32</v>
      </c>
      <c r="T12" s="1" t="s">
        <v>120</v>
      </c>
    </row>
    <row r="13" spans="1:20" s="43" customFormat="1" ht="45" customHeight="1">
      <c r="A13" s="48">
        <v>45546</v>
      </c>
      <c r="B13" s="1" t="s">
        <v>121</v>
      </c>
      <c r="C13" s="1" t="s">
        <v>122</v>
      </c>
      <c r="D13" s="1" t="s">
        <v>104</v>
      </c>
      <c r="E13" s="1" t="s">
        <v>123</v>
      </c>
      <c r="F13" s="46" t="s">
        <v>124</v>
      </c>
      <c r="G13" s="46" t="s">
        <v>125</v>
      </c>
      <c r="H13" s="1" t="s">
        <v>76</v>
      </c>
      <c r="I13" s="1">
        <v>2</v>
      </c>
      <c r="J13" s="1" t="s">
        <v>27</v>
      </c>
      <c r="K13" s="1">
        <v>4</v>
      </c>
      <c r="L13" s="1">
        <v>8</v>
      </c>
      <c r="M13" s="1" t="s">
        <v>27</v>
      </c>
      <c r="N13" s="1" t="s">
        <v>126</v>
      </c>
      <c r="O13" s="1" t="s">
        <v>127</v>
      </c>
      <c r="P13" s="1" t="s">
        <v>31</v>
      </c>
      <c r="Q13" s="1" t="s">
        <v>128</v>
      </c>
      <c r="R13" s="48">
        <v>45616</v>
      </c>
      <c r="S13" s="1" t="s">
        <v>32</v>
      </c>
      <c r="T13" s="1" t="s">
        <v>129</v>
      </c>
    </row>
    <row r="14" spans="1:20" s="43" customFormat="1" ht="45" customHeight="1">
      <c r="A14" s="48">
        <v>45546</v>
      </c>
      <c r="B14" s="1" t="s">
        <v>130</v>
      </c>
      <c r="C14" s="1" t="s">
        <v>131</v>
      </c>
      <c r="D14" s="1" t="s">
        <v>132</v>
      </c>
      <c r="E14" s="1" t="s">
        <v>133</v>
      </c>
      <c r="F14" s="46" t="s">
        <v>134</v>
      </c>
      <c r="G14" s="46" t="s">
        <v>135</v>
      </c>
      <c r="H14" s="1" t="s">
        <v>39</v>
      </c>
      <c r="I14" s="1">
        <v>3</v>
      </c>
      <c r="J14" s="1" t="s">
        <v>27</v>
      </c>
      <c r="K14" s="1">
        <v>4</v>
      </c>
      <c r="L14" s="1">
        <v>12</v>
      </c>
      <c r="M14" s="1" t="s">
        <v>27</v>
      </c>
      <c r="N14" s="1" t="s">
        <v>136</v>
      </c>
      <c r="O14" s="1" t="s">
        <v>137</v>
      </c>
      <c r="P14" s="1" t="s">
        <v>31</v>
      </c>
      <c r="Q14" s="1" t="s">
        <v>138</v>
      </c>
      <c r="R14" s="48">
        <v>45667</v>
      </c>
      <c r="S14" s="1" t="s">
        <v>32</v>
      </c>
      <c r="T14" s="1" t="s">
        <v>139</v>
      </c>
    </row>
    <row r="15" spans="1:20" s="43" customFormat="1" ht="45" customHeight="1">
      <c r="A15" s="48">
        <v>45546</v>
      </c>
      <c r="B15" s="1" t="s">
        <v>140</v>
      </c>
      <c r="C15" s="1" t="s">
        <v>141</v>
      </c>
      <c r="D15" s="1" t="s">
        <v>132</v>
      </c>
      <c r="E15" s="1" t="s">
        <v>142</v>
      </c>
      <c r="F15" s="46" t="s">
        <v>143</v>
      </c>
      <c r="G15" s="46" t="s">
        <v>144</v>
      </c>
      <c r="H15" s="1" t="s">
        <v>26</v>
      </c>
      <c r="I15" s="1">
        <v>4</v>
      </c>
      <c r="J15" s="1" t="s">
        <v>27</v>
      </c>
      <c r="K15" s="1">
        <v>4</v>
      </c>
      <c r="L15" s="1">
        <v>16</v>
      </c>
      <c r="M15" s="1" t="s">
        <v>28</v>
      </c>
      <c r="N15" s="1" t="s">
        <v>145</v>
      </c>
      <c r="O15" s="1" t="s">
        <v>146</v>
      </c>
      <c r="P15" s="1" t="s">
        <v>31</v>
      </c>
      <c r="Q15" s="1" t="s">
        <v>147</v>
      </c>
      <c r="R15" s="48">
        <v>45627</v>
      </c>
      <c r="S15" s="1" t="s">
        <v>32</v>
      </c>
      <c r="T15" s="1" t="s">
        <v>148</v>
      </c>
    </row>
    <row r="16" spans="1:20" s="43" customFormat="1" ht="45" customHeight="1">
      <c r="A16" s="48">
        <v>45546</v>
      </c>
      <c r="B16" s="1" t="s">
        <v>149</v>
      </c>
      <c r="C16" s="1" t="s">
        <v>150</v>
      </c>
      <c r="D16" s="1" t="s">
        <v>132</v>
      </c>
      <c r="E16" s="1" t="s">
        <v>151</v>
      </c>
      <c r="F16" s="46" t="s">
        <v>152</v>
      </c>
      <c r="G16" s="46" t="s">
        <v>153</v>
      </c>
      <c r="H16" s="1" t="s">
        <v>39</v>
      </c>
      <c r="I16" s="1">
        <v>3</v>
      </c>
      <c r="J16" s="1" t="s">
        <v>48</v>
      </c>
      <c r="K16" s="1">
        <v>3</v>
      </c>
      <c r="L16" s="1">
        <v>9</v>
      </c>
      <c r="M16" s="1" t="s">
        <v>27</v>
      </c>
      <c r="N16" s="1" t="s">
        <v>136</v>
      </c>
      <c r="O16" s="1" t="s">
        <v>137</v>
      </c>
      <c r="P16" s="1" t="s">
        <v>31</v>
      </c>
      <c r="Q16" s="1" t="s">
        <v>138</v>
      </c>
      <c r="R16" s="48">
        <v>45641</v>
      </c>
      <c r="S16" s="1" t="s">
        <v>32</v>
      </c>
      <c r="T16" s="1" t="s">
        <v>154</v>
      </c>
    </row>
    <row r="17" spans="1:20" s="43" customFormat="1" ht="45" customHeight="1">
      <c r="A17" s="48">
        <v>45546</v>
      </c>
      <c r="B17" s="1" t="s">
        <v>155</v>
      </c>
      <c r="C17" s="1" t="s">
        <v>156</v>
      </c>
      <c r="D17" s="1" t="s">
        <v>157</v>
      </c>
      <c r="E17" s="1" t="s">
        <v>158</v>
      </c>
      <c r="F17" s="46" t="s">
        <v>159</v>
      </c>
      <c r="G17" s="46" t="s">
        <v>160</v>
      </c>
      <c r="H17" s="1" t="s">
        <v>26</v>
      </c>
      <c r="I17" s="1">
        <v>4</v>
      </c>
      <c r="J17" s="1" t="s">
        <v>27</v>
      </c>
      <c r="K17" s="1">
        <v>4</v>
      </c>
      <c r="L17" s="1">
        <v>16</v>
      </c>
      <c r="M17" s="1" t="s">
        <v>28</v>
      </c>
      <c r="N17" s="1" t="s">
        <v>145</v>
      </c>
      <c r="O17" s="1" t="s">
        <v>161</v>
      </c>
      <c r="P17" s="1" t="s">
        <v>31</v>
      </c>
      <c r="Q17" s="1" t="s">
        <v>147</v>
      </c>
      <c r="R17" s="48">
        <v>45627</v>
      </c>
      <c r="S17" s="1" t="s">
        <v>32</v>
      </c>
      <c r="T17" s="1" t="s">
        <v>162</v>
      </c>
    </row>
    <row r="18" spans="1:20" s="43" customFormat="1" ht="45" customHeight="1">
      <c r="A18" s="48">
        <v>45546</v>
      </c>
      <c r="B18" s="1" t="s">
        <v>163</v>
      </c>
      <c r="C18" s="1" t="s">
        <v>164</v>
      </c>
      <c r="D18" s="1" t="s">
        <v>157</v>
      </c>
      <c r="E18" s="1" t="s">
        <v>165</v>
      </c>
      <c r="F18" s="46" t="s">
        <v>166</v>
      </c>
      <c r="G18" s="46" t="s">
        <v>167</v>
      </c>
      <c r="H18" s="1" t="s">
        <v>26</v>
      </c>
      <c r="I18" s="1">
        <v>4</v>
      </c>
      <c r="J18" s="1" t="s">
        <v>27</v>
      </c>
      <c r="K18" s="1">
        <v>4</v>
      </c>
      <c r="L18" s="1">
        <v>16</v>
      </c>
      <c r="M18" s="1" t="s">
        <v>28</v>
      </c>
      <c r="N18" s="1" t="s">
        <v>145</v>
      </c>
      <c r="O18" s="1" t="s">
        <v>161</v>
      </c>
      <c r="P18" s="1" t="s">
        <v>31</v>
      </c>
      <c r="Q18" s="1" t="s">
        <v>147</v>
      </c>
      <c r="R18" s="48">
        <v>45597</v>
      </c>
      <c r="S18" s="1" t="s">
        <v>32</v>
      </c>
      <c r="T18" s="1" t="s">
        <v>168</v>
      </c>
    </row>
    <row r="19" spans="1:20" s="43" customFormat="1" ht="45" customHeight="1">
      <c r="A19" s="48">
        <v>45546</v>
      </c>
      <c r="B19" s="1" t="s">
        <v>169</v>
      </c>
      <c r="C19" s="1" t="s">
        <v>170</v>
      </c>
      <c r="D19" s="1" t="s">
        <v>157</v>
      </c>
      <c r="E19" s="1" t="s">
        <v>171</v>
      </c>
      <c r="F19" s="46" t="s">
        <v>172</v>
      </c>
      <c r="G19" s="46" t="s">
        <v>173</v>
      </c>
      <c r="H19" s="1" t="s">
        <v>39</v>
      </c>
      <c r="I19" s="1">
        <v>3</v>
      </c>
      <c r="J19" s="1" t="s">
        <v>27</v>
      </c>
      <c r="K19" s="1">
        <v>4</v>
      </c>
      <c r="L19" s="1">
        <v>12</v>
      </c>
      <c r="M19" s="1" t="s">
        <v>27</v>
      </c>
      <c r="N19" s="1" t="s">
        <v>174</v>
      </c>
      <c r="O19" s="1" t="s">
        <v>161</v>
      </c>
      <c r="P19" s="1" t="s">
        <v>31</v>
      </c>
      <c r="Q19" s="1" t="s">
        <v>175</v>
      </c>
      <c r="R19" s="48">
        <v>45627</v>
      </c>
      <c r="S19" s="1" t="s">
        <v>32</v>
      </c>
      <c r="T19" s="1" t="s">
        <v>176</v>
      </c>
    </row>
    <row r="20" spans="1:20" s="43" customFormat="1" ht="45" customHeight="1">
      <c r="A20" s="48">
        <v>45546</v>
      </c>
      <c r="B20" s="1" t="s">
        <v>177</v>
      </c>
      <c r="C20" s="1" t="s">
        <v>178</v>
      </c>
      <c r="D20" s="1" t="s">
        <v>179</v>
      </c>
      <c r="E20" s="1" t="s">
        <v>180</v>
      </c>
      <c r="F20" s="46" t="s">
        <v>181</v>
      </c>
      <c r="G20" s="46" t="s">
        <v>182</v>
      </c>
      <c r="H20" s="1" t="s">
        <v>39</v>
      </c>
      <c r="I20" s="1">
        <v>3</v>
      </c>
      <c r="J20" s="1" t="s">
        <v>27</v>
      </c>
      <c r="K20" s="1">
        <v>4</v>
      </c>
      <c r="L20" s="1">
        <v>12</v>
      </c>
      <c r="M20" s="1" t="s">
        <v>27</v>
      </c>
      <c r="N20" s="1" t="s">
        <v>183</v>
      </c>
      <c r="O20" s="1" t="s">
        <v>184</v>
      </c>
      <c r="P20" s="1" t="s">
        <v>31</v>
      </c>
      <c r="Q20" s="1" t="s">
        <v>185</v>
      </c>
      <c r="R20" s="48">
        <v>45575</v>
      </c>
      <c r="S20" s="1" t="s">
        <v>32</v>
      </c>
      <c r="T20" s="1" t="s">
        <v>186</v>
      </c>
    </row>
    <row r="21" spans="1:20" s="43" customFormat="1" ht="45" customHeight="1">
      <c r="A21" s="48">
        <v>45546</v>
      </c>
      <c r="B21" s="1" t="s">
        <v>187</v>
      </c>
      <c r="C21" s="1" t="s">
        <v>188</v>
      </c>
      <c r="D21" s="1" t="s">
        <v>179</v>
      </c>
      <c r="E21" s="1" t="s">
        <v>189</v>
      </c>
      <c r="F21" s="46" t="s">
        <v>190</v>
      </c>
      <c r="G21" s="46" t="s">
        <v>191</v>
      </c>
      <c r="H21" s="1" t="s">
        <v>39</v>
      </c>
      <c r="I21" s="1">
        <v>3</v>
      </c>
      <c r="J21" s="1" t="s">
        <v>27</v>
      </c>
      <c r="K21" s="1">
        <v>4</v>
      </c>
      <c r="L21" s="1">
        <v>12</v>
      </c>
      <c r="M21" s="1" t="s">
        <v>27</v>
      </c>
      <c r="N21" s="1" t="s">
        <v>192</v>
      </c>
      <c r="O21" s="1" t="s">
        <v>41</v>
      </c>
      <c r="P21" s="1" t="s">
        <v>31</v>
      </c>
      <c r="Q21" s="1" t="s">
        <v>192</v>
      </c>
      <c r="R21" s="48">
        <v>45597</v>
      </c>
      <c r="S21" s="1" t="s">
        <v>32</v>
      </c>
      <c r="T21" s="1" t="s">
        <v>193</v>
      </c>
    </row>
    <row r="22" spans="1:20" s="43" customFormat="1" ht="45" customHeight="1">
      <c r="A22" s="48">
        <v>45546</v>
      </c>
      <c r="B22" s="1" t="s">
        <v>194</v>
      </c>
      <c r="C22" s="1" t="s">
        <v>195</v>
      </c>
      <c r="D22" s="1" t="s">
        <v>179</v>
      </c>
      <c r="E22" s="1" t="s">
        <v>196</v>
      </c>
      <c r="F22" s="46" t="s">
        <v>197</v>
      </c>
      <c r="G22" s="46" t="s">
        <v>198</v>
      </c>
      <c r="H22" s="1" t="s">
        <v>39</v>
      </c>
      <c r="I22" s="1">
        <v>3</v>
      </c>
      <c r="J22" s="1" t="s">
        <v>27</v>
      </c>
      <c r="K22" s="1">
        <v>4</v>
      </c>
      <c r="L22" s="1">
        <v>12</v>
      </c>
      <c r="M22" s="1" t="s">
        <v>27</v>
      </c>
      <c r="N22" s="1" t="s">
        <v>199</v>
      </c>
      <c r="O22" s="1" t="s">
        <v>200</v>
      </c>
      <c r="P22" s="1" t="s">
        <v>31</v>
      </c>
      <c r="Q22" s="1" t="s">
        <v>201</v>
      </c>
      <c r="R22" s="48">
        <v>45580</v>
      </c>
      <c r="S22" s="1" t="s">
        <v>32</v>
      </c>
      <c r="T22" s="1" t="s">
        <v>202</v>
      </c>
    </row>
    <row r="23" spans="1:20" s="43" customFormat="1" ht="45" customHeight="1">
      <c r="A23" s="48">
        <v>45546</v>
      </c>
      <c r="B23" s="1" t="s">
        <v>203</v>
      </c>
      <c r="C23" s="1" t="s">
        <v>204</v>
      </c>
      <c r="D23" s="1" t="s">
        <v>205</v>
      </c>
      <c r="E23" s="1" t="s">
        <v>206</v>
      </c>
      <c r="F23" s="46" t="s">
        <v>207</v>
      </c>
      <c r="G23" s="46" t="s">
        <v>208</v>
      </c>
      <c r="H23" s="1" t="s">
        <v>76</v>
      </c>
      <c r="I23" s="1">
        <v>2</v>
      </c>
      <c r="J23" s="1" t="s">
        <v>48</v>
      </c>
      <c r="K23" s="1">
        <v>3</v>
      </c>
      <c r="L23" s="1">
        <v>6</v>
      </c>
      <c r="M23" s="1" t="s">
        <v>48</v>
      </c>
      <c r="N23" s="1" t="s">
        <v>209</v>
      </c>
      <c r="O23" s="1" t="s">
        <v>210</v>
      </c>
      <c r="P23" s="1" t="s">
        <v>211</v>
      </c>
      <c r="Q23" s="1" t="s">
        <v>209</v>
      </c>
      <c r="R23" s="48">
        <v>45611</v>
      </c>
      <c r="S23" s="1" t="s">
        <v>32</v>
      </c>
      <c r="T23" s="1" t="s">
        <v>212</v>
      </c>
    </row>
    <row r="24" spans="1:20" s="43" customFormat="1" ht="45" customHeight="1">
      <c r="A24" s="48">
        <v>45546</v>
      </c>
      <c r="B24" s="1" t="s">
        <v>213</v>
      </c>
      <c r="C24" s="1" t="s">
        <v>214</v>
      </c>
      <c r="D24" s="1" t="s">
        <v>205</v>
      </c>
      <c r="E24" s="1" t="s">
        <v>215</v>
      </c>
      <c r="F24" s="46" t="s">
        <v>216</v>
      </c>
      <c r="G24" s="46" t="s">
        <v>217</v>
      </c>
      <c r="H24" s="1" t="s">
        <v>39</v>
      </c>
      <c r="I24" s="1">
        <v>3</v>
      </c>
      <c r="J24" s="1" t="s">
        <v>48</v>
      </c>
      <c r="K24" s="1">
        <v>3</v>
      </c>
      <c r="L24" s="1">
        <v>9</v>
      </c>
      <c r="M24" s="1" t="s">
        <v>27</v>
      </c>
      <c r="N24" s="1" t="s">
        <v>218</v>
      </c>
      <c r="O24" s="1" t="s">
        <v>219</v>
      </c>
      <c r="P24" s="1" t="s">
        <v>31</v>
      </c>
      <c r="Q24" s="1" t="s">
        <v>220</v>
      </c>
      <c r="R24" s="48">
        <v>45627</v>
      </c>
      <c r="S24" s="1" t="s">
        <v>32</v>
      </c>
      <c r="T24" s="1" t="s">
        <v>221</v>
      </c>
    </row>
    <row r="25" spans="1:20" s="43" customFormat="1" ht="45" customHeight="1">
      <c r="A25" s="48">
        <v>45546</v>
      </c>
      <c r="B25" s="1" t="s">
        <v>222</v>
      </c>
      <c r="C25" s="1" t="s">
        <v>223</v>
      </c>
      <c r="D25" s="1" t="s">
        <v>205</v>
      </c>
      <c r="E25" s="1" t="s">
        <v>224</v>
      </c>
      <c r="F25" s="46" t="s">
        <v>225</v>
      </c>
      <c r="G25" s="46" t="s">
        <v>226</v>
      </c>
      <c r="H25" s="1" t="s">
        <v>76</v>
      </c>
      <c r="I25" s="1">
        <v>2</v>
      </c>
      <c r="J25" s="1" t="s">
        <v>48</v>
      </c>
      <c r="K25" s="1">
        <v>3</v>
      </c>
      <c r="L25" s="1">
        <v>6</v>
      </c>
      <c r="M25" s="1" t="s">
        <v>48</v>
      </c>
      <c r="N25" s="1" t="s">
        <v>209</v>
      </c>
      <c r="O25" s="1" t="s">
        <v>210</v>
      </c>
      <c r="P25" s="1" t="s">
        <v>211</v>
      </c>
      <c r="Q25" s="1" t="s">
        <v>209</v>
      </c>
      <c r="R25" s="48">
        <v>45627</v>
      </c>
      <c r="S25" s="1" t="s">
        <v>32</v>
      </c>
      <c r="T25" s="1" t="s">
        <v>227</v>
      </c>
    </row>
  </sheetData>
  <conditionalFormatting sqref="M2:M25">
    <cfRule type="cellIs" dxfId="24" priority="3" operator="equal">
      <formula>"Muy Alto"</formula>
    </cfRule>
    <cfRule type="cellIs" dxfId="23" priority="2" operator="equal">
      <formula>"Alto"</formula>
    </cfRule>
    <cfRule type="cellIs" dxfId="22" priority="1" operator="equal">
      <formula>"Medio"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8">
    <tabColor rgb="FFFFC000"/>
  </sheetPr>
  <dimension ref="B2:Q21"/>
  <sheetViews>
    <sheetView zoomScale="120" zoomScaleNormal="120" workbookViewId="0">
      <selection activeCell="A18" sqref="A18"/>
    </sheetView>
  </sheetViews>
  <sheetFormatPr defaultColWidth="11.42578125" defaultRowHeight="15"/>
  <cols>
    <col min="1" max="1" width="11.42578125" style="2"/>
    <col min="2" max="2" width="14" style="2" customWidth="1"/>
    <col min="3" max="8" width="11.42578125" style="2"/>
    <col min="9" max="9" width="7.5703125" style="2" customWidth="1"/>
    <col min="10" max="10" width="8.85546875" style="2" customWidth="1"/>
    <col min="11" max="11" width="9.140625" style="2" customWidth="1"/>
    <col min="12" max="16384" width="11.42578125" style="2"/>
  </cols>
  <sheetData>
    <row r="2" spans="2:17" ht="15.75" thickBot="1">
      <c r="O2" s="2" t="s">
        <v>228</v>
      </c>
    </row>
    <row r="3" spans="2:17" ht="60.75" thickBot="1">
      <c r="B3" s="49" t="s">
        <v>229</v>
      </c>
      <c r="C3" s="50"/>
      <c r="G3" s="3"/>
      <c r="H3" s="3"/>
      <c r="I3" s="3"/>
      <c r="J3" s="3"/>
      <c r="K3" s="3"/>
      <c r="L3" s="3"/>
      <c r="P3" s="4" t="s">
        <v>230</v>
      </c>
      <c r="Q3" s="4" t="s">
        <v>231</v>
      </c>
    </row>
    <row r="4" spans="2:17" ht="16.5" thickBot="1">
      <c r="B4" s="5" t="s">
        <v>27</v>
      </c>
      <c r="C4" s="6">
        <v>3</v>
      </c>
      <c r="G4" s="51" t="s">
        <v>232</v>
      </c>
      <c r="H4" s="52"/>
      <c r="I4" s="52"/>
      <c r="J4" s="52"/>
      <c r="K4" s="52"/>
      <c r="L4" s="53"/>
      <c r="O4" s="7" t="s">
        <v>12</v>
      </c>
      <c r="P4" s="8" t="s">
        <v>7</v>
      </c>
      <c r="Q4" s="9" t="s">
        <v>9</v>
      </c>
    </row>
    <row r="5" spans="2:17">
      <c r="B5" s="5" t="s">
        <v>48</v>
      </c>
      <c r="C5" s="6">
        <v>2</v>
      </c>
      <c r="G5" s="54"/>
      <c r="H5" s="10" t="s">
        <v>7</v>
      </c>
      <c r="I5" s="11"/>
      <c r="J5" s="11"/>
      <c r="K5" s="11"/>
      <c r="L5" s="12"/>
      <c r="O5" s="13">
        <f t="shared" ref="O5:O12" si="0">INDEX(MatrizRiesgo,MATCH(P5,ProbabilidadRiesgo,0),MATCH(Q5,ImpactoRiesgo,0))</f>
        <v>1</v>
      </c>
      <c r="P5" s="14" t="s">
        <v>26</v>
      </c>
      <c r="Q5" s="15" t="s">
        <v>27</v>
      </c>
    </row>
    <row r="6" spans="2:17" ht="21" thickBot="1">
      <c r="B6" s="16" t="s">
        <v>233</v>
      </c>
      <c r="C6" s="17">
        <v>1</v>
      </c>
      <c r="G6" s="54"/>
      <c r="H6" s="18" t="s">
        <v>26</v>
      </c>
      <c r="I6" s="19">
        <v>4</v>
      </c>
      <c r="J6" s="20">
        <v>2</v>
      </c>
      <c r="K6" s="20">
        <v>1</v>
      </c>
      <c r="L6" s="12"/>
      <c r="O6" s="13">
        <f t="shared" si="0"/>
        <v>3</v>
      </c>
      <c r="P6" s="14" t="s">
        <v>39</v>
      </c>
      <c r="Q6" s="15" t="s">
        <v>27</v>
      </c>
    </row>
    <row r="7" spans="2:17" ht="21" thickBot="1">
      <c r="G7" s="54"/>
      <c r="H7" s="18" t="s">
        <v>39</v>
      </c>
      <c r="I7" s="21">
        <v>7</v>
      </c>
      <c r="J7" s="22">
        <v>5</v>
      </c>
      <c r="K7" s="20">
        <v>3</v>
      </c>
      <c r="L7" s="12"/>
      <c r="O7" s="13">
        <f t="shared" si="0"/>
        <v>9</v>
      </c>
      <c r="P7" s="23" t="s">
        <v>76</v>
      </c>
      <c r="Q7" s="24" t="s">
        <v>233</v>
      </c>
    </row>
    <row r="8" spans="2:17" ht="21" thickBot="1">
      <c r="B8" s="62" t="s">
        <v>18</v>
      </c>
      <c r="C8" s="63"/>
      <c r="G8" s="54"/>
      <c r="H8" s="18" t="s">
        <v>76</v>
      </c>
      <c r="I8" s="25">
        <v>9</v>
      </c>
      <c r="J8" s="26">
        <v>8</v>
      </c>
      <c r="K8" s="27">
        <v>6</v>
      </c>
      <c r="L8" s="12"/>
      <c r="O8" s="13">
        <f t="shared" si="0"/>
        <v>7</v>
      </c>
      <c r="P8" s="23" t="s">
        <v>39</v>
      </c>
      <c r="Q8" s="24" t="s">
        <v>233</v>
      </c>
    </row>
    <row r="9" spans="2:17" ht="15.75" thickBot="1">
      <c r="B9" s="28" t="s">
        <v>32</v>
      </c>
      <c r="C9" s="29"/>
      <c r="G9" s="54"/>
      <c r="H9" s="11"/>
      <c r="I9" s="18" t="s">
        <v>233</v>
      </c>
      <c r="J9" s="18" t="s">
        <v>48</v>
      </c>
      <c r="K9" s="18" t="s">
        <v>27</v>
      </c>
      <c r="L9" s="30" t="s">
        <v>9</v>
      </c>
      <c r="O9" s="13">
        <f t="shared" si="0"/>
        <v>4</v>
      </c>
      <c r="P9" s="23" t="s">
        <v>26</v>
      </c>
      <c r="Q9" s="24" t="s">
        <v>233</v>
      </c>
    </row>
    <row r="10" spans="2:17" ht="16.5" thickBot="1">
      <c r="B10" s="5" t="s">
        <v>234</v>
      </c>
      <c r="C10" s="6"/>
      <c r="G10" s="31"/>
      <c r="H10" s="32"/>
      <c r="I10" s="55"/>
      <c r="J10" s="55"/>
      <c r="K10" s="55"/>
      <c r="L10" s="33"/>
      <c r="O10" s="13">
        <f t="shared" si="0"/>
        <v>7</v>
      </c>
      <c r="P10" s="23" t="s">
        <v>39</v>
      </c>
      <c r="Q10" s="24" t="s">
        <v>233</v>
      </c>
    </row>
    <row r="11" spans="2:17" ht="15.75" thickBot="1">
      <c r="B11" s="5" t="s">
        <v>235</v>
      </c>
      <c r="C11" s="6"/>
      <c r="O11" s="13">
        <f t="shared" si="0"/>
        <v>9</v>
      </c>
      <c r="P11" s="23" t="s">
        <v>76</v>
      </c>
      <c r="Q11" s="24" t="s">
        <v>233</v>
      </c>
    </row>
    <row r="12" spans="2:17" ht="15.75" thickBot="1">
      <c r="B12" s="16" t="s">
        <v>236</v>
      </c>
      <c r="C12" s="17"/>
      <c r="G12" s="56" t="s">
        <v>237</v>
      </c>
      <c r="H12" s="57"/>
      <c r="I12" s="57"/>
      <c r="J12" s="57"/>
      <c r="K12" s="57"/>
      <c r="L12" s="58"/>
      <c r="O12" s="13">
        <f t="shared" si="0"/>
        <v>4</v>
      </c>
      <c r="P12" s="23" t="s">
        <v>26</v>
      </c>
      <c r="Q12" s="24" t="s">
        <v>233</v>
      </c>
    </row>
    <row r="13" spans="2:17">
      <c r="G13" s="64" t="s">
        <v>238</v>
      </c>
      <c r="H13" s="65"/>
      <c r="I13" s="65"/>
      <c r="J13" s="65"/>
      <c r="K13" s="65"/>
      <c r="L13" s="66"/>
    </row>
    <row r="14" spans="2:17">
      <c r="G14" s="34" t="s">
        <v>239</v>
      </c>
      <c r="H14" s="67" t="s">
        <v>240</v>
      </c>
      <c r="I14" s="68"/>
      <c r="J14" s="68"/>
      <c r="K14" s="68"/>
      <c r="L14" s="69"/>
    </row>
    <row r="15" spans="2:17">
      <c r="G15" s="34" t="s">
        <v>241</v>
      </c>
      <c r="H15" s="59" t="s">
        <v>242</v>
      </c>
      <c r="I15" s="60"/>
      <c r="J15" s="60"/>
      <c r="K15" s="60"/>
      <c r="L15" s="61"/>
    </row>
    <row r="16" spans="2:17" ht="29.25" customHeight="1" thickBot="1">
      <c r="G16" s="34"/>
      <c r="H16" s="70" t="s">
        <v>243</v>
      </c>
      <c r="I16" s="71"/>
      <c r="J16" s="71"/>
      <c r="K16" s="71"/>
      <c r="L16" s="72"/>
    </row>
    <row r="17" spans="2:12" ht="29.25" customHeight="1" thickBot="1">
      <c r="B17" s="62" t="s">
        <v>244</v>
      </c>
      <c r="C17" s="63"/>
      <c r="G17" s="34"/>
      <c r="H17" s="70" t="s">
        <v>245</v>
      </c>
      <c r="I17" s="71"/>
      <c r="J17" s="71"/>
      <c r="K17" s="71"/>
      <c r="L17" s="72"/>
    </row>
    <row r="18" spans="2:12" ht="15.75" thickBot="1">
      <c r="B18" s="28" t="s">
        <v>246</v>
      </c>
      <c r="C18" s="29"/>
      <c r="G18" s="35">
        <v>9</v>
      </c>
      <c r="H18" s="59" t="s">
        <v>247</v>
      </c>
      <c r="I18" s="60"/>
      <c r="J18" s="60"/>
      <c r="K18" s="60"/>
      <c r="L18" s="61"/>
    </row>
    <row r="19" spans="2:12">
      <c r="B19" s="5" t="s">
        <v>234</v>
      </c>
      <c r="C19" s="6"/>
    </row>
    <row r="20" spans="2:12">
      <c r="B20" s="5" t="s">
        <v>235</v>
      </c>
      <c r="C20" s="6"/>
    </row>
    <row r="21" spans="2:12" ht="15.75" thickBot="1">
      <c r="B21" s="16" t="s">
        <v>236</v>
      </c>
      <c r="C21" s="17"/>
    </row>
  </sheetData>
  <sheetProtection sheet="1" objects="1" scenarios="1"/>
  <mergeCells count="13">
    <mergeCell ref="H18:L18"/>
    <mergeCell ref="B8:C8"/>
    <mergeCell ref="G13:L13"/>
    <mergeCell ref="H14:L14"/>
    <mergeCell ref="H15:L15"/>
    <mergeCell ref="H16:L16"/>
    <mergeCell ref="H17:L17"/>
    <mergeCell ref="B17:C17"/>
    <mergeCell ref="B3:C3"/>
    <mergeCell ref="G4:L4"/>
    <mergeCell ref="G5:G9"/>
    <mergeCell ref="I10:K10"/>
    <mergeCell ref="G12:L12"/>
  </mergeCells>
  <conditionalFormatting sqref="O5:O12">
    <cfRule type="iconSet" priority="5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Q5:Q12" xr:uid="{00000000-0002-0000-0000-000000000000}">
      <formula1>ImpactoRiesgo</formula1>
    </dataValidation>
    <dataValidation type="list" allowBlank="1" showInputMessage="1" showErrorMessage="1" sqref="P5:P12" xr:uid="{00000000-0002-0000-0000-000001000000}">
      <formula1>ProbabilidadRiesgo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AF39690-D233-4A0B-BBDF-2CD25F0DF700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C4:C6</xm:sqref>
        </x14:conditionalFormatting>
        <x14:conditionalFormatting xmlns:xm="http://schemas.microsoft.com/office/excel/2006/main">
          <x14:cfRule type="iconSet" priority="4" id="{AF4853A1-2ADE-4937-A700-9444D37D3924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C9:C11</xm:sqref>
        </x14:conditionalFormatting>
        <x14:conditionalFormatting xmlns:xm="http://schemas.microsoft.com/office/excel/2006/main">
          <x14:cfRule type="iconSet" priority="3" id="{06D4FA7B-D869-4CD5-A5EC-B96DF1542684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C12</xm:sqref>
        </x14:conditionalFormatting>
        <x14:conditionalFormatting xmlns:xm="http://schemas.microsoft.com/office/excel/2006/main">
          <x14:cfRule type="iconSet" priority="2" id="{48F9F5AE-BE3E-4997-BF2C-F2D3D71FEBD2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C18:C20</xm:sqref>
        </x14:conditionalFormatting>
        <x14:conditionalFormatting xmlns:xm="http://schemas.microsoft.com/office/excel/2006/main">
          <x14:cfRule type="iconSet" priority="1" id="{3584219A-03E5-4D38-B477-1EBC7A7EF94F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C3:H10"/>
  <sheetViews>
    <sheetView workbookViewId="0">
      <selection activeCell="J1" sqref="J1"/>
    </sheetView>
  </sheetViews>
  <sheetFormatPr defaultColWidth="11.5703125" defaultRowHeight="15"/>
  <sheetData>
    <row r="3" spans="3:8" ht="15.75" thickBot="1"/>
    <row r="4" spans="3:8" ht="15.75" thickBot="1">
      <c r="D4" s="73" t="s">
        <v>9</v>
      </c>
      <c r="E4" s="74"/>
      <c r="F4" s="74"/>
      <c r="G4" s="74"/>
      <c r="H4" s="75"/>
    </row>
    <row r="5" spans="3:8" ht="15.75" thickBot="1">
      <c r="C5" s="36" t="s">
        <v>7</v>
      </c>
      <c r="D5" s="37" t="s">
        <v>248</v>
      </c>
      <c r="E5" s="37" t="s">
        <v>233</v>
      </c>
      <c r="F5" s="37" t="s">
        <v>48</v>
      </c>
      <c r="G5" s="37" t="s">
        <v>27</v>
      </c>
      <c r="H5" s="37" t="s">
        <v>28</v>
      </c>
    </row>
    <row r="6" spans="3:8" ht="15.75" thickBot="1">
      <c r="C6" s="38" t="s">
        <v>28</v>
      </c>
      <c r="D6" s="39" t="s">
        <v>48</v>
      </c>
      <c r="E6" s="40" t="s">
        <v>27</v>
      </c>
      <c r="F6" s="40" t="s">
        <v>27</v>
      </c>
      <c r="G6" s="41" t="s">
        <v>28</v>
      </c>
      <c r="H6" s="41" t="s">
        <v>28</v>
      </c>
    </row>
    <row r="7" spans="3:8" ht="15.75" thickBot="1">
      <c r="C7" s="38" t="s">
        <v>27</v>
      </c>
      <c r="D7" s="39" t="s">
        <v>48</v>
      </c>
      <c r="E7" s="39" t="s">
        <v>48</v>
      </c>
      <c r="F7" s="40" t="s">
        <v>27</v>
      </c>
      <c r="G7" s="41" t="s">
        <v>28</v>
      </c>
      <c r="H7" s="41" t="s">
        <v>28</v>
      </c>
    </row>
    <row r="8" spans="3:8" ht="15.75" thickBot="1">
      <c r="C8" s="38" t="s">
        <v>48</v>
      </c>
      <c r="D8" s="42" t="s">
        <v>233</v>
      </c>
      <c r="E8" s="39" t="s">
        <v>48</v>
      </c>
      <c r="F8" s="40" t="s">
        <v>27</v>
      </c>
      <c r="G8" s="40" t="s">
        <v>27</v>
      </c>
      <c r="H8" s="41" t="s">
        <v>28</v>
      </c>
    </row>
    <row r="9" spans="3:8" ht="15.75" thickBot="1">
      <c r="C9" s="38" t="s">
        <v>233</v>
      </c>
      <c r="D9" s="42" t="s">
        <v>233</v>
      </c>
      <c r="E9" s="42" t="s">
        <v>233</v>
      </c>
      <c r="F9" s="39" t="s">
        <v>48</v>
      </c>
      <c r="G9" s="40" t="s">
        <v>27</v>
      </c>
      <c r="H9" s="40" t="s">
        <v>27</v>
      </c>
    </row>
    <row r="10" spans="3:8" ht="15.75" thickBot="1">
      <c r="C10" s="38" t="s">
        <v>248</v>
      </c>
      <c r="D10" s="42" t="s">
        <v>233</v>
      </c>
      <c r="E10" s="42" t="s">
        <v>233</v>
      </c>
      <c r="F10" s="39" t="s">
        <v>48</v>
      </c>
      <c r="G10" s="39" t="s">
        <v>48</v>
      </c>
      <c r="H10" s="40" t="s">
        <v>27</v>
      </c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SNP</dc:creator>
  <cp:keywords/>
  <dc:description/>
  <cp:lastModifiedBy>JORGE ALEXIS ZAMORA GONZALEZ</cp:lastModifiedBy>
  <cp:revision/>
  <dcterms:created xsi:type="dcterms:W3CDTF">2012-02-15T17:56:08Z</dcterms:created>
  <dcterms:modified xsi:type="dcterms:W3CDTF">2024-09-27T00:21:03Z</dcterms:modified>
  <cp:category/>
  <cp:contentStatus/>
</cp:coreProperties>
</file>