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500" windowHeight="5220" firstSheet="5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F80" i="6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27" i="9"/>
  <c r="J27"/>
  <c r="H27"/>
  <c r="G27"/>
  <c r="E27"/>
  <c r="C27"/>
  <c r="J26"/>
  <c r="G26"/>
  <c r="E26"/>
  <c r="K26" s="1"/>
  <c r="C26"/>
  <c r="J25"/>
  <c r="G25"/>
  <c r="E25"/>
  <c r="C25"/>
  <c r="J24"/>
  <c r="G24"/>
  <c r="H24" s="1"/>
  <c r="E24"/>
  <c r="K24" s="1"/>
  <c r="C24"/>
  <c r="J23"/>
  <c r="G23"/>
  <c r="E23"/>
  <c r="C23"/>
  <c r="J22"/>
  <c r="H22"/>
  <c r="G22"/>
  <c r="E22"/>
  <c r="K22" s="1"/>
  <c r="C22"/>
  <c r="J21"/>
  <c r="G21"/>
  <c r="E21"/>
  <c r="C21"/>
  <c r="K5"/>
  <c r="K6"/>
  <c r="K7"/>
  <c r="K8"/>
  <c r="K9"/>
  <c r="K10"/>
  <c r="K4"/>
  <c r="J5"/>
  <c r="J6"/>
  <c r="J7"/>
  <c r="J8"/>
  <c r="J9"/>
  <c r="J10"/>
  <c r="J4"/>
  <c r="H5"/>
  <c r="H6"/>
  <c r="H7"/>
  <c r="H8"/>
  <c r="H9"/>
  <c r="H10"/>
  <c r="H4"/>
  <c r="G5"/>
  <c r="G6"/>
  <c r="G7"/>
  <c r="G8"/>
  <c r="G9"/>
  <c r="G10"/>
  <c r="G4"/>
  <c r="C5"/>
  <c r="C6"/>
  <c r="C7"/>
  <c r="C8"/>
  <c r="C9"/>
  <c r="C10"/>
  <c r="C4"/>
  <c r="E10"/>
  <c r="E5"/>
  <c r="E6"/>
  <c r="E7"/>
  <c r="E8"/>
  <c r="E9"/>
  <c r="E4"/>
  <c r="H25" l="1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<sst xmlns="http://schemas.openxmlformats.org/spreadsheetml/2006/main" count="395" uniqueCount="182">
  <si>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</si>
  <si>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</si>
  <si>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</si>
  <si>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</si>
  <si>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</si>
  <si>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</si>
  <si>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</si>
  <si>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</si>
  <si>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</si>
  <si>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</si>
  <si>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</si>
  <si>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</si>
  <si>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</si>
  <si>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</si>
  <si>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</si>
  <si>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</si>
  <si>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</si>
  <si>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</si>
  <si>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</si>
  <si>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</si>
  <si>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</si>
  <si>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</si>
  <si>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</si>
  <si>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</si>
  <si>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</si>
  <si>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</si>
  <si>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</si>
  <si>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</si>
  <si>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</si>
  <si>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</si>
  <si>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</si>
  <si>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</si>
  <si>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</si>
  <si>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</si>
  <si>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</si>
  <si>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</si>
  <si>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</si>
  <si>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</si>
  <si>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</si>
  <si>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</si>
  <si>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</si>
  <si>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</si>
  <si>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</si>
  <si>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</si>
  <si>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</si>
  <si>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</si>
  <si>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</si>
  <si>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</si>
  <si>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</si>
  <si>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</si>
  <si>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</si>
  <si>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</si>
  <si>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</si>
  <si>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</si>
  <si>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</si>
  <si>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</si>
  <si>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</si>
  <si>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</si>
  <si>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</si>
  <si>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</si>
  <si>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</si>
  <si>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</si>
  <si>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</si>
  <si>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</si>
  <si>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</si>
  <si>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</si>
  <si>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</si>
  <si>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</si>
  <si>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</si>
  <si>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</si>
  <si>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</si>
  <si>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</si>
  <si>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</si>
  <si>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</si>
  <si>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</si>
  <si>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</si>
  <si>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</si>
  <si>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</si>
  <si>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</si>
  <si>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</si>
  <si>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</si>
  <si>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</si>
  <si>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</si>
  <si>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</si>
  <si>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</si>
  <si>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</si>
  <si>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</si>
  <si>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</si>
  <si>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</si>
  <si>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</si>
  <si>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</si>
  <si>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</si>
  <si>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</si>
  <si>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</si>
  <si>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</si>
  <si>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</si>
  <si>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</si>
  <si>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</si>
  <si>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</si>
  <si>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</si>
  <si>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</si>
  <si>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</si>
  <si>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</si>
  <si>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</si>
  <si>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</si>
  <si>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</si>
  <si>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</si>
  <si>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</si>
  <si>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</si>
  <si>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</si>
  <si>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</si>
  <si>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</si>
  <si>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</si>
  <si>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</si>
  <si>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</si>
  <si>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</si>
  <si>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</si>
  <si>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</si>
  <si>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</si>
  <si>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</si>
  <si>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表8.1</t>
  </si>
  <si>
    <t>表8.2</t>
  </si>
  <si>
    <t>多元素
VS
单元素</t>
    <phoneticPr fontId="7" type="noConversion"/>
  </si>
  <si>
    <t>单元素</t>
    <phoneticPr fontId="7" type="noConversion"/>
  </si>
  <si>
    <t>时间(ms)
VS 单元素</t>
    <phoneticPr fontId="7" type="noConversion"/>
  </si>
  <si>
    <t>多元素
不交替</t>
    <phoneticPr fontId="7" type="noConversion"/>
  </si>
  <si>
    <t>时间(ms)
多元素
不交替</t>
    <phoneticPr fontId="7" type="noConversion"/>
  </si>
  <si>
    <t>多元素
交替</t>
    <phoneticPr fontId="7" type="noConversion"/>
  </si>
  <si>
    <t>表8.2</t>
    <phoneticPr fontId="7" type="noConversion"/>
  </si>
  <si>
    <t>GPU</t>
    <phoneticPr fontId="7" type="noConversion"/>
  </si>
  <si>
    <t>GTS250</t>
    <phoneticPr fontId="7" type="noConversion"/>
  </si>
  <si>
    <t>表8.1</t>
    <phoneticPr fontId="7" type="noConversion"/>
  </si>
  <si>
    <t>GTX670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</si>
  <si>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</si>
  <si>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</si>
  <si>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</si>
  <si>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</si>
  <si>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</si>
  <si>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</si>
  <si>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</si>
  <si>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>图9.1</t>
    <phoneticPr fontId="7" type="noConversion"/>
  </si>
  <si>
    <t>GPU
CPU</t>
    <phoneticPr fontId="7" type="noConversion"/>
  </si>
  <si>
    <t>gts 250
i7 870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</si>
  <si>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</si>
  <si>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</si>
  <si>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最优 </t>
    <phoneticPr fontId="7" type="noConversion"/>
  </si>
  <si>
    <t xml:space="preserve">效率倍数
GPU vs CPU 初始 </t>
    <phoneticPr fontId="7" type="noConversion"/>
  </si>
  <si>
    <t>表9.2</t>
    <phoneticPr fontId="7" type="noConversion"/>
  </si>
  <si>
    <t>GPU: gtx670</t>
    <phoneticPr fontId="7" type="noConversion"/>
  </si>
  <si>
    <t>CPU: 
i7 870</t>
    <phoneticPr fontId="7" type="noConversion"/>
  </si>
  <si>
    <t>CPU: 
i7 3770K</t>
    <phoneticPr fontId="7" type="noConversion"/>
  </si>
  <si>
    <t>图9.2</t>
    <phoneticPr fontId="7" type="noConversion"/>
  </si>
  <si>
    <t>gtx 670
i7 3770K</t>
    <phoneticPr fontId="7" type="noConversion"/>
  </si>
  <si>
    <t>数据量
Mbytes</t>
    <phoneticPr fontId="7" type="noConversion"/>
  </si>
  <si>
    <t>换时间
VS
不换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</si>
  <si>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</si>
  <si>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</si>
  <si>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</si>
  <si>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时间(ms)
空间换时间</t>
    <phoneticPr fontId="7" type="noConversion"/>
  </si>
  <si>
    <t>表9.1</t>
    <phoneticPr fontId="7" type="noConversion"/>
  </si>
  <si>
    <t>表9.2</t>
    <phoneticPr fontId="7" type="noConversion"/>
  </si>
  <si>
    <t>图9.2</t>
    <phoneticPr fontId="7" type="noConversion"/>
  </si>
  <si>
    <t>图9.1</t>
    <phoneticPr fontId="7" type="noConversion"/>
  </si>
  <si>
    <t>现数据量
Mbytes</t>
    <phoneticPr fontId="7" type="noConversion"/>
  </si>
  <si>
    <t>原数据量
Mbytes</t>
    <phoneticPr fontId="7" type="noConversion"/>
  </si>
  <si>
    <t>表7.3</t>
    <phoneticPr fontId="7" type="noConversion"/>
  </si>
  <si>
    <t>广播
VS
不广播</t>
    <phoneticPr fontId="7" type="noConversion"/>
  </si>
  <si>
    <t>广播</t>
    <phoneticPr fontId="7" type="noConversion"/>
  </si>
  <si>
    <t>时间(ms)
VS 不广播</t>
    <phoneticPr fontId="7" type="noConversion"/>
  </si>
  <si>
    <t>时间(ms)
广播</t>
    <phoneticPr fontId="7" type="noConversion"/>
  </si>
  <si>
    <t>不广播</t>
    <phoneticPr fontId="7" type="noConversion"/>
  </si>
  <si>
    <t>表7.4</t>
    <phoneticPr fontId="7" type="noConversion"/>
  </si>
  <si>
    <t>GPU: gtx670</t>
    <phoneticPr fontId="7" type="noConversion"/>
  </si>
  <si>
    <t>表7.5</t>
    <phoneticPr fontId="7" type="noConversion"/>
  </si>
  <si>
    <t>表7.6</t>
    <phoneticPr fontId="7" type="noConversion"/>
  </si>
  <si>
    <t>相邻
VS
不相邻</t>
    <phoneticPr fontId="7" type="noConversion"/>
  </si>
  <si>
    <t>相邻</t>
    <phoneticPr fontId="7" type="noConversion"/>
  </si>
  <si>
    <t>时间(ms)
相邻</t>
    <phoneticPr fontId="7" type="noConversion"/>
  </si>
  <si>
    <t>不相邻</t>
    <phoneticPr fontId="7" type="noConversion"/>
  </si>
  <si>
    <t>时间(ms)
VS 不相邻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</si>
  <si>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</si>
  <si>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4）时间效率，共享广播减少冲突与不广播，效率几乎不变。定量：200:200=1，60:63=0.95， 
提升0%（gtx670）、-5%（gts250）；
5）时间效率，共享交替减少冲突与不交替，效率几乎不变。定量：200:200=1，60:63=0.95， 
提升0%（gtx670）、-5%（gts250）；  
6）时间效率，GPU VS CPU = 200:10=20，63:12=5.3， 
提升1900%（gtx670）、430%（gts250）；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</si>
</sst>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45283712"/>
        <c:axId val="145298176"/>
      </c:lineChart>
      <c:catAx>
        <c:axId val="1452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5298176"/>
        <c:crosses val="autoZero"/>
        <c:auto val="1"/>
        <c:lblAlgn val="ctr"/>
        <c:lblOffset val="100"/>
      </c:catAx>
      <c:valAx>
        <c:axId val="145298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5283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0707328"/>
        <c:axId val="160709248"/>
      </c:lineChart>
      <c:catAx>
        <c:axId val="16070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709248"/>
        <c:crosses val="autoZero"/>
        <c:auto val="1"/>
        <c:lblAlgn val="ctr"/>
        <c:lblOffset val="100"/>
      </c:catAx>
      <c:valAx>
        <c:axId val="16070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707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0755712"/>
        <c:axId val="160757632"/>
      </c:lineChart>
      <c:catAx>
        <c:axId val="1607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757632"/>
        <c:crosses val="autoZero"/>
        <c:auto val="1"/>
        <c:lblAlgn val="ctr"/>
        <c:lblOffset val="100"/>
      </c:catAx>
      <c:valAx>
        <c:axId val="16075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755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0668288"/>
        <c:axId val="160678656"/>
      </c:lineChart>
      <c:catAx>
        <c:axId val="16066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678656"/>
        <c:crosses val="autoZero"/>
        <c:auto val="1"/>
        <c:lblAlgn val="ctr"/>
        <c:lblOffset val="100"/>
      </c:catAx>
      <c:valAx>
        <c:axId val="16067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668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1630080"/>
        <c:axId val="161640448"/>
      </c:lineChart>
      <c:catAx>
        <c:axId val="16163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640448"/>
        <c:crosses val="autoZero"/>
        <c:auto val="1"/>
        <c:lblAlgn val="ctr"/>
        <c:lblOffset val="100"/>
      </c:catAx>
      <c:valAx>
        <c:axId val="161640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630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1674368"/>
        <c:axId val="161676288"/>
      </c:lineChart>
      <c:catAx>
        <c:axId val="16167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676288"/>
        <c:crosses val="autoZero"/>
        <c:auto val="1"/>
        <c:lblAlgn val="ctr"/>
        <c:lblOffset val="100"/>
      </c:catAx>
      <c:valAx>
        <c:axId val="16167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674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456896"/>
        <c:axId val="163471360"/>
      </c:lineChart>
      <c:catAx>
        <c:axId val="1634568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71360"/>
        <c:crosses val="autoZero"/>
        <c:auto val="1"/>
        <c:lblAlgn val="ctr"/>
        <c:lblOffset val="100"/>
      </c:catAx>
      <c:valAx>
        <c:axId val="16347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591296"/>
        <c:axId val="163593216"/>
      </c:lineChart>
      <c:catAx>
        <c:axId val="163591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3216"/>
        <c:crosses val="autoZero"/>
        <c:auto val="1"/>
        <c:lblAlgn val="ctr"/>
        <c:lblOffset val="100"/>
      </c:catAx>
      <c:valAx>
        <c:axId val="163593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63613696"/>
        <c:axId val="163619968"/>
      </c:lineChart>
      <c:catAx>
        <c:axId val="16361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63619968"/>
        <c:crosses val="autoZero"/>
        <c:auto val="1"/>
        <c:lblAlgn val="ctr"/>
        <c:lblOffset val="100"/>
      </c:catAx>
      <c:valAx>
        <c:axId val="16361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63613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647488"/>
        <c:axId val="163649408"/>
      </c:lineChart>
      <c:catAx>
        <c:axId val="1636474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49408"/>
        <c:crosses val="autoZero"/>
        <c:auto val="1"/>
        <c:lblAlgn val="ctr"/>
        <c:lblOffset val="100"/>
      </c:catAx>
      <c:valAx>
        <c:axId val="163649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691520"/>
        <c:axId val="163714176"/>
      </c:lineChart>
      <c:catAx>
        <c:axId val="163691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14176"/>
        <c:crosses val="autoZero"/>
        <c:auto val="1"/>
        <c:lblAlgn val="ctr"/>
        <c:lblOffset val="100"/>
      </c:catAx>
      <c:valAx>
        <c:axId val="163714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45340288"/>
        <c:axId val="145342464"/>
      </c:lineChart>
      <c:catAx>
        <c:axId val="14534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5342464"/>
        <c:crosses val="autoZero"/>
        <c:auto val="1"/>
        <c:lblAlgn val="ctr"/>
        <c:lblOffset val="100"/>
      </c:catAx>
      <c:valAx>
        <c:axId val="145342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5340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howVal val="1"/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63835904"/>
        <c:axId val="163837824"/>
      </c:lineChart>
      <c:catAx>
        <c:axId val="163835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37824"/>
        <c:crosses val="autoZero"/>
        <c:auto val="1"/>
        <c:lblAlgn val="ctr"/>
        <c:lblOffset val="100"/>
      </c:catAx>
      <c:valAx>
        <c:axId val="163837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49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0"/>
                  <c:y val="0.11666666666666671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-8.8246072431041388E-17"/>
                  <c:y val="0.11666666666666668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0"/>
                  <c:y val="0.1055555555555556"/>
                </c:manualLayout>
              </c:layout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</c:dLbl>
            <c:dLbl>
              <c:idx val="1"/>
              <c:layout>
                <c:manualLayout>
                  <c:x val="-2.6474127557160075E-2"/>
                  <c:y val="-5.0000000000000024E-2"/>
                </c:manualLayout>
              </c:layout>
              <c:showVal val="1"/>
            </c:dLbl>
            <c:dLbl>
              <c:idx val="2"/>
              <c:layout>
                <c:manualLayout>
                  <c:x val="-2.4067388688327342E-2"/>
                  <c:y val="-7.2222222222222257E-2"/>
                </c:manualLayout>
              </c:layout>
              <c:showVal val="1"/>
            </c:dLbl>
            <c:dLbl>
              <c:idx val="3"/>
              <c:layout>
                <c:manualLayout>
                  <c:x val="-1.6847172081829127E-2"/>
                  <c:y val="-5.5555555555555539E-2"/>
                </c:manualLayout>
              </c:layout>
              <c:showVal val="1"/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</c:dLbl>
            <c:dLbl>
              <c:idx val="5"/>
              <c:layout>
                <c:manualLayout>
                  <c:x val="-2.8880866425992795E-2"/>
                  <c:y val="-0.05"/>
                </c:manualLayout>
              </c:layout>
              <c:showVal val="1"/>
            </c:dLbl>
            <c:dLbl>
              <c:idx val="6"/>
              <c:layout>
                <c:manualLayout>
                  <c:x val="-3.8507821901323715E-2"/>
                  <c:y val="-5.5555555555555518E-2"/>
                </c:manualLayout>
              </c:layout>
              <c:showVal val="1"/>
            </c:dLbl>
            <c:showVal val="1"/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65192064"/>
        <c:axId val="165193984"/>
      </c:lineChart>
      <c:catAx>
        <c:axId val="1651920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93984"/>
        <c:crosses val="autoZero"/>
        <c:auto val="1"/>
        <c:lblAlgn val="ctr"/>
        <c:lblOffset val="100"/>
      </c:catAx>
      <c:valAx>
        <c:axId val="165193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65289984"/>
        <c:axId val="165291904"/>
      </c:lineChart>
      <c:catAx>
        <c:axId val="1652899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1904"/>
        <c:crosses val="autoZero"/>
        <c:auto val="1"/>
        <c:lblAlgn val="ctr"/>
        <c:lblOffset val="100"/>
      </c:catAx>
      <c:valAx>
        <c:axId val="16529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65329920"/>
        <c:axId val="165336192"/>
      </c:lineChart>
      <c:catAx>
        <c:axId val="165329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36192"/>
        <c:crosses val="autoZero"/>
        <c:auto val="1"/>
        <c:lblAlgn val="ctr"/>
        <c:lblOffset val="100"/>
      </c:catAx>
      <c:valAx>
        <c:axId val="16533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65479936"/>
        <c:axId val="165481472"/>
      </c:lineChart>
      <c:catAx>
        <c:axId val="165479936"/>
        <c:scaling>
          <c:orientation val="minMax"/>
        </c:scaling>
        <c:axPos val="b"/>
        <c:majorTickMark val="none"/>
        <c:tickLblPos val="nextTo"/>
        <c:crossAx val="165481472"/>
        <c:crosses val="autoZero"/>
        <c:auto val="1"/>
        <c:lblAlgn val="ctr"/>
        <c:lblOffset val="100"/>
      </c:catAx>
      <c:valAx>
        <c:axId val="165481472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654799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5511168"/>
        <c:axId val="165512704"/>
      </c:lineChart>
      <c:catAx>
        <c:axId val="165511168"/>
        <c:scaling>
          <c:orientation val="minMax"/>
        </c:scaling>
        <c:axPos val="b"/>
        <c:majorTickMark val="none"/>
        <c:tickLblPos val="nextTo"/>
        <c:crossAx val="165512704"/>
        <c:crosses val="autoZero"/>
        <c:auto val="1"/>
        <c:lblAlgn val="ctr"/>
        <c:lblOffset val="100"/>
      </c:catAx>
      <c:valAx>
        <c:axId val="165512704"/>
        <c:scaling>
          <c:orientation val="minMax"/>
        </c:scaling>
        <c:delete val="1"/>
        <c:axPos val="l"/>
        <c:numFmt formatCode="0.0" sourceLinked="1"/>
        <c:tickLblPos val="none"/>
        <c:crossAx val="16551116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65554432"/>
        <c:axId val="165572608"/>
      </c:lineChart>
      <c:catAx>
        <c:axId val="165554432"/>
        <c:scaling>
          <c:orientation val="minMax"/>
        </c:scaling>
        <c:axPos val="b"/>
        <c:majorTickMark val="none"/>
        <c:tickLblPos val="nextTo"/>
        <c:crossAx val="165572608"/>
        <c:crosses val="autoZero"/>
        <c:auto val="1"/>
        <c:lblAlgn val="ctr"/>
        <c:lblOffset val="100"/>
      </c:catAx>
      <c:valAx>
        <c:axId val="165572608"/>
        <c:scaling>
          <c:orientation val="minMax"/>
        </c:scaling>
        <c:delete val="1"/>
        <c:axPos val="l"/>
        <c:numFmt formatCode="0.0_ " sourceLinked="1"/>
        <c:tickLblPos val="none"/>
        <c:crossAx val="16555443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17.241379310344829</c:v>
                </c:pt>
                <c:pt idx="3">
                  <c:v>17.777777777777775</c:v>
                </c:pt>
                <c:pt idx="4">
                  <c:v>19.000000000000004</c:v>
                </c:pt>
                <c:pt idx="5">
                  <c:v>19.5</c:v>
                </c:pt>
                <c:pt idx="6">
                  <c:v>18.749999999999996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42.5</c:v>
                </c:pt>
                <c:pt idx="1">
                  <c:v>48.571428571428562</c:v>
                </c:pt>
                <c:pt idx="2">
                  <c:v>46.896551724137929</c:v>
                </c:pt>
                <c:pt idx="3">
                  <c:v>50</c:v>
                </c:pt>
                <c:pt idx="4">
                  <c:v>54.000000000000007</c:v>
                </c:pt>
                <c:pt idx="5">
                  <c:v>54.000000000000007</c:v>
                </c:pt>
                <c:pt idx="6">
                  <c:v>53.25</c:v>
                </c:pt>
              </c:numCache>
            </c:numRef>
          </c:val>
        </c:ser>
        <c:dLbls>
          <c:showVal val="1"/>
        </c:dLbls>
        <c:marker val="1"/>
        <c:axId val="165593856"/>
        <c:axId val="165595392"/>
      </c:lineChart>
      <c:catAx>
        <c:axId val="165593856"/>
        <c:scaling>
          <c:orientation val="minMax"/>
        </c:scaling>
        <c:axPos val="b"/>
        <c:majorTickMark val="none"/>
        <c:tickLblPos val="nextTo"/>
        <c:crossAx val="165595392"/>
        <c:crosses val="autoZero"/>
        <c:auto val="1"/>
        <c:lblAlgn val="ctr"/>
        <c:lblOffset val="100"/>
      </c:catAx>
      <c:valAx>
        <c:axId val="165595392"/>
        <c:scaling>
          <c:orientation val="minMax"/>
        </c:scaling>
        <c:delete val="1"/>
        <c:axPos val="l"/>
        <c:numFmt formatCode="0.0_ " sourceLinked="1"/>
        <c:tickLblPos val="none"/>
        <c:crossAx val="1655938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57738496"/>
        <c:axId val="157740416"/>
      </c:lineChart>
      <c:catAx>
        <c:axId val="15773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7740416"/>
        <c:crosses val="autoZero"/>
        <c:auto val="1"/>
        <c:lblAlgn val="ctr"/>
        <c:lblOffset val="100"/>
      </c:catAx>
      <c:valAx>
        <c:axId val="15774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7738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8069504"/>
        <c:axId val="158071424"/>
      </c:lineChart>
      <c:catAx>
        <c:axId val="1580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071424"/>
        <c:crosses val="autoZero"/>
        <c:auto val="1"/>
        <c:lblAlgn val="ctr"/>
        <c:lblOffset val="100"/>
      </c:catAx>
      <c:valAx>
        <c:axId val="15807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069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8130560"/>
        <c:axId val="158132480"/>
      </c:lineChart>
      <c:catAx>
        <c:axId val="15813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132480"/>
        <c:crosses val="autoZero"/>
        <c:auto val="1"/>
        <c:lblAlgn val="ctr"/>
        <c:lblOffset val="100"/>
      </c:catAx>
      <c:valAx>
        <c:axId val="15813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130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0304512"/>
        <c:axId val="160327168"/>
      </c:lineChart>
      <c:catAx>
        <c:axId val="16030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327168"/>
        <c:crosses val="autoZero"/>
        <c:auto val="1"/>
        <c:lblAlgn val="ctr"/>
        <c:lblOffset val="100"/>
      </c:catAx>
      <c:valAx>
        <c:axId val="16032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304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60406528"/>
        <c:axId val="160420992"/>
      </c:lineChart>
      <c:catAx>
        <c:axId val="16040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420992"/>
        <c:crosses val="autoZero"/>
        <c:auto val="1"/>
        <c:lblAlgn val="ctr"/>
        <c:lblOffset val="100"/>
      </c:catAx>
      <c:valAx>
        <c:axId val="16042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406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60446720"/>
        <c:axId val="160465280"/>
      </c:lineChart>
      <c:catAx>
        <c:axId val="16044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465280"/>
        <c:crosses val="autoZero"/>
        <c:auto val="1"/>
        <c:lblAlgn val="ctr"/>
        <c:lblOffset val="100"/>
      </c:catAx>
      <c:valAx>
        <c:axId val="160465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446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0527872"/>
        <c:axId val="160529792"/>
      </c:lineChart>
      <c:catAx>
        <c:axId val="16052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529792"/>
        <c:crosses val="autoZero"/>
        <c:auto val="1"/>
        <c:lblAlgn val="ctr"/>
        <c:lblOffset val="100"/>
      </c:catAx>
      <c:valAx>
        <c:axId val="16052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527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1" t="s">
        <v>17</v>
      </c>
      <c r="B29" s="42"/>
      <c r="C29" s="42"/>
      <c r="D29" s="42"/>
      <c r="E29" s="42"/>
      <c r="F29" s="42"/>
      <c r="G29" s="42"/>
    </row>
    <row r="31" spans="1:14" ht="48.75" customHeight="1">
      <c r="A31" s="41" t="s">
        <v>18</v>
      </c>
      <c r="B31" s="42"/>
      <c r="C31" s="42"/>
      <c r="D31" s="42"/>
      <c r="E31" s="42"/>
      <c r="F31" s="42"/>
      <c r="G31" s="42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134</v>
      </c>
      <c r="D1" s="5" t="s">
        <v>90</v>
      </c>
      <c r="E1" s="5" t="s">
        <v>149</v>
      </c>
      <c r="F1" s="19" t="s">
        <v>135</v>
      </c>
    </row>
    <row r="3" spans="1:17" ht="40.5">
      <c r="A3" s="1" t="s">
        <v>3</v>
      </c>
      <c r="B3" s="2" t="s">
        <v>4</v>
      </c>
      <c r="C3" s="2" t="s">
        <v>6</v>
      </c>
      <c r="D3" s="2" t="s">
        <v>136</v>
      </c>
      <c r="E3" s="2" t="s">
        <v>137</v>
      </c>
      <c r="F3" s="2" t="s">
        <v>138</v>
      </c>
      <c r="G3" s="2" t="s">
        <v>139</v>
      </c>
      <c r="H3" s="38" t="s">
        <v>145</v>
      </c>
      <c r="I3" s="2" t="s">
        <v>143</v>
      </c>
      <c r="J3" s="2" t="s">
        <v>144</v>
      </c>
      <c r="K3" s="38" t="s">
        <v>146</v>
      </c>
      <c r="L3" s="38" t="s">
        <v>153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9">
        <f>E4/G4</f>
        <v>3.125</v>
      </c>
      <c r="I4" s="4">
        <v>4</v>
      </c>
      <c r="J4" s="8">
        <f>B4/I4*50</f>
        <v>3.125</v>
      </c>
      <c r="K4" s="39">
        <f>E4/J4</f>
        <v>12.5</v>
      </c>
      <c r="L4" s="40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9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9">
        <f t="shared" ref="K5:K10" si="5">E5/J5</f>
        <v>17.647058823529409</v>
      </c>
      <c r="L5" s="40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9">
        <f t="shared" si="3"/>
        <v>5.6818181818181817</v>
      </c>
      <c r="I6" s="4">
        <v>17</v>
      </c>
      <c r="J6" s="8">
        <f t="shared" si="4"/>
        <v>2.9411764705882351</v>
      </c>
      <c r="K6" s="39">
        <f t="shared" si="5"/>
        <v>19.31818181818182</v>
      </c>
      <c r="L6" s="40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9">
        <f t="shared" si="3"/>
        <v>5.625</v>
      </c>
      <c r="I7" s="4">
        <v>35</v>
      </c>
      <c r="J7" s="8">
        <f t="shared" si="4"/>
        <v>2.8571428571428572</v>
      </c>
      <c r="K7" s="39">
        <f t="shared" si="5"/>
        <v>21.875</v>
      </c>
      <c r="L7" s="40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9">
        <f t="shared" si="3"/>
        <v>5.3125</v>
      </c>
      <c r="I8" s="4">
        <v>69</v>
      </c>
      <c r="J8" s="8">
        <f t="shared" si="4"/>
        <v>2.8985507246376812</v>
      </c>
      <c r="K8" s="39">
        <f t="shared" si="5"/>
        <v>21.5625</v>
      </c>
      <c r="L8" s="40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9">
        <f t="shared" si="3"/>
        <v>5.4098360655737716</v>
      </c>
      <c r="I9" s="4">
        <v>137</v>
      </c>
      <c r="J9" s="8">
        <f t="shared" si="4"/>
        <v>2.9197080291970803</v>
      </c>
      <c r="K9" s="39">
        <f t="shared" si="5"/>
        <v>22.459016393442624</v>
      </c>
      <c r="L9" s="40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9">
        <f t="shared" si="3"/>
        <v>5.4166666666666652</v>
      </c>
      <c r="I10" s="4">
        <v>270</v>
      </c>
      <c r="J10" s="8">
        <f t="shared" si="4"/>
        <v>2.9629629629629632</v>
      </c>
      <c r="K10" s="39">
        <f t="shared" si="5"/>
        <v>22.499999999999996</v>
      </c>
      <c r="L10" s="40">
        <v>512</v>
      </c>
    </row>
    <row r="16" spans="1:17" ht="27">
      <c r="O16" t="s">
        <v>140</v>
      </c>
      <c r="P16" s="26" t="s">
        <v>141</v>
      </c>
      <c r="Q16" s="26" t="s">
        <v>142</v>
      </c>
    </row>
    <row r="18" spans="1:12" ht="27">
      <c r="C18" s="10" t="s">
        <v>147</v>
      </c>
      <c r="D18" s="5" t="s">
        <v>148</v>
      </c>
      <c r="E18" s="5" t="s">
        <v>150</v>
      </c>
      <c r="F18" s="19" t="s">
        <v>135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136</v>
      </c>
      <c r="E20" s="2" t="s">
        <v>137</v>
      </c>
      <c r="F20" s="2" t="s">
        <v>138</v>
      </c>
      <c r="G20" s="2" t="s">
        <v>139</v>
      </c>
      <c r="H20" s="38" t="s">
        <v>145</v>
      </c>
      <c r="I20" s="2" t="s">
        <v>143</v>
      </c>
      <c r="J20" s="2" t="s">
        <v>144</v>
      </c>
      <c r="K20" s="38" t="s">
        <v>146</v>
      </c>
      <c r="L20" s="38" t="s">
        <v>153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0.08</v>
      </c>
      <c r="E21" s="8">
        <f>B21/D21*50</f>
        <v>156.25</v>
      </c>
      <c r="F21" s="4">
        <v>0.8</v>
      </c>
      <c r="G21" s="8">
        <f>B21/F21*50</f>
        <v>15.625</v>
      </c>
      <c r="H21" s="39">
        <f>E21/G21</f>
        <v>10</v>
      </c>
      <c r="I21" s="4">
        <v>3.4</v>
      </c>
      <c r="J21" s="8">
        <f>B21/I21*50</f>
        <v>3.6764705882352944</v>
      </c>
      <c r="K21" s="39">
        <f>E21/J21</f>
        <v>42.5</v>
      </c>
      <c r="L21" s="40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0.14000000000000001</v>
      </c>
      <c r="E22" s="8">
        <f t="shared" ref="E22:E26" si="7">B22/D22*50</f>
        <v>178.57142857142856</v>
      </c>
      <c r="F22" s="4">
        <v>2.1</v>
      </c>
      <c r="G22" s="8">
        <f t="shared" ref="G22:G27" si="8">B22/F22*50</f>
        <v>11.904761904761903</v>
      </c>
      <c r="H22" s="39">
        <f t="shared" ref="H22:H27" si="9">E22/G22</f>
        <v>15</v>
      </c>
      <c r="I22" s="4">
        <v>6.8</v>
      </c>
      <c r="J22" s="8">
        <f t="shared" ref="J22:J27" si="10">B22/I22*50</f>
        <v>3.6764705882352944</v>
      </c>
      <c r="K22" s="39">
        <f t="shared" ref="K22:K27" si="11">E22/J22</f>
        <v>48.571428571428562</v>
      </c>
      <c r="L22" s="40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0.28999999999999998</v>
      </c>
      <c r="E23" s="8">
        <f t="shared" si="7"/>
        <v>172.41379310344828</v>
      </c>
      <c r="F23" s="4">
        <v>5</v>
      </c>
      <c r="G23" s="8">
        <f t="shared" si="8"/>
        <v>10</v>
      </c>
      <c r="H23" s="39">
        <f t="shared" si="9"/>
        <v>17.241379310344829</v>
      </c>
      <c r="I23" s="4">
        <v>13.6</v>
      </c>
      <c r="J23" s="8">
        <f t="shared" si="10"/>
        <v>3.6764705882352944</v>
      </c>
      <c r="K23" s="39">
        <f t="shared" si="11"/>
        <v>46.896551724137929</v>
      </c>
      <c r="L23" s="40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0.54</v>
      </c>
      <c r="E24" s="8">
        <f t="shared" si="7"/>
        <v>185.18518518518516</v>
      </c>
      <c r="F24" s="4">
        <v>9.6</v>
      </c>
      <c r="G24" s="8">
        <f t="shared" si="8"/>
        <v>10.416666666666668</v>
      </c>
      <c r="H24" s="39">
        <f t="shared" si="9"/>
        <v>17.777777777777775</v>
      </c>
      <c r="I24" s="4">
        <v>27</v>
      </c>
      <c r="J24" s="8">
        <f t="shared" si="10"/>
        <v>3.7037037037037033</v>
      </c>
      <c r="K24" s="39">
        <f t="shared" si="11"/>
        <v>50</v>
      </c>
      <c r="L24" s="40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9">
        <f t="shared" si="9"/>
        <v>19.000000000000004</v>
      </c>
      <c r="I25" s="4">
        <v>54</v>
      </c>
      <c r="J25" s="8">
        <f t="shared" si="10"/>
        <v>3.7037037037037033</v>
      </c>
      <c r="K25" s="39">
        <f t="shared" si="11"/>
        <v>54.000000000000007</v>
      </c>
      <c r="L25" s="40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2</v>
      </c>
      <c r="E26" s="8">
        <f t="shared" si="7"/>
        <v>200</v>
      </c>
      <c r="F26" s="4">
        <v>39</v>
      </c>
      <c r="G26" s="8">
        <f t="shared" si="8"/>
        <v>10.256410256410255</v>
      </c>
      <c r="H26" s="39">
        <f t="shared" si="9"/>
        <v>19.5</v>
      </c>
      <c r="I26" s="4">
        <v>108</v>
      </c>
      <c r="J26" s="8">
        <f t="shared" si="10"/>
        <v>3.7037037037037033</v>
      </c>
      <c r="K26" s="39">
        <f t="shared" si="11"/>
        <v>54.000000000000007</v>
      </c>
      <c r="L26" s="40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4</v>
      </c>
      <c r="E27" s="8">
        <f>B27/D27*50</f>
        <v>200</v>
      </c>
      <c r="F27" s="4">
        <v>75</v>
      </c>
      <c r="G27" s="8">
        <f t="shared" si="8"/>
        <v>10.666666666666668</v>
      </c>
      <c r="H27" s="39">
        <f t="shared" si="9"/>
        <v>18.749999999999996</v>
      </c>
      <c r="I27" s="4">
        <v>213</v>
      </c>
      <c r="J27" s="8">
        <f t="shared" si="10"/>
        <v>3.755868544600939</v>
      </c>
      <c r="K27" s="39">
        <f t="shared" si="11"/>
        <v>53.25</v>
      </c>
      <c r="L27" s="40">
        <v>512</v>
      </c>
    </row>
    <row r="33" spans="15:17" ht="27">
      <c r="O33" t="s">
        <v>151</v>
      </c>
      <c r="P33" s="26" t="s">
        <v>141</v>
      </c>
      <c r="Q33" s="26" t="s">
        <v>152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1" t="s">
        <v>29</v>
      </c>
      <c r="B29" s="42"/>
      <c r="C29" s="42"/>
      <c r="D29" s="42"/>
      <c r="E29" s="42"/>
      <c r="F29" s="42"/>
      <c r="G29" s="42"/>
      <c r="H29" s="42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1" t="s">
        <v>42</v>
      </c>
      <c r="B29" s="42"/>
      <c r="C29" s="42"/>
      <c r="D29" s="42"/>
      <c r="E29" s="42"/>
      <c r="F29" s="42"/>
      <c r="G29" s="42"/>
      <c r="H29" s="42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1" t="s">
        <v>56</v>
      </c>
      <c r="B28" s="42"/>
      <c r="C28" s="42"/>
      <c r="D28" s="42"/>
      <c r="E28" s="42"/>
      <c r="F28" s="42"/>
      <c r="G28" s="42"/>
      <c r="H28" s="4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3" t="s">
        <v>92</v>
      </c>
      <c r="B79" s="44"/>
      <c r="C79" s="44"/>
      <c r="D79" s="44"/>
      <c r="E79" s="44"/>
      <c r="F79" s="44"/>
      <c r="G79" s="44"/>
      <c r="H79" s="4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1" t="s">
        <v>110</v>
      </c>
      <c r="B38" s="42"/>
      <c r="C38" s="42"/>
      <c r="D38" s="42"/>
      <c r="E38" s="42"/>
      <c r="F38" s="42"/>
      <c r="G38" s="42"/>
      <c r="H38" s="42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0"/>
  <sheetViews>
    <sheetView tabSelected="1" topLeftCell="A25" workbookViewId="0">
      <selection activeCell="E31" sqref="E31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0.52</v>
      </c>
      <c r="D7" s="3">
        <f t="shared" si="1"/>
        <v>4</v>
      </c>
      <c r="E7" s="8">
        <f t="shared" si="0"/>
        <v>192.30769230769229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1.96</v>
      </c>
      <c r="D9" s="3">
        <f t="shared" si="1"/>
        <v>6</v>
      </c>
      <c r="E9" s="8">
        <f t="shared" si="0"/>
        <v>204.08163265306123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3.86</v>
      </c>
      <c r="D10" s="3">
        <f t="shared" si="1"/>
        <v>7</v>
      </c>
      <c r="E10" s="8">
        <f t="shared" si="0"/>
        <v>207.25388601036272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1" t="s">
        <v>181</v>
      </c>
      <c r="B28" s="42"/>
      <c r="C28" s="42"/>
      <c r="D28" s="42"/>
      <c r="E28" s="42"/>
      <c r="F28" s="42"/>
      <c r="G28" s="42"/>
      <c r="H28" s="42"/>
    </row>
    <row r="32" spans="1:14" ht="40.5">
      <c r="C32" s="10" t="s">
        <v>165</v>
      </c>
      <c r="D32" s="5" t="s">
        <v>172</v>
      </c>
      <c r="E32" s="19" t="s">
        <v>166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169</v>
      </c>
      <c r="D34" s="2" t="s">
        <v>6</v>
      </c>
      <c r="E34" s="2" t="s">
        <v>167</v>
      </c>
      <c r="F34" s="2" t="s">
        <v>170</v>
      </c>
      <c r="G34" s="2" t="s">
        <v>168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171</v>
      </c>
      <c r="D45" s="5" t="s">
        <v>53</v>
      </c>
      <c r="E45" s="19" t="s">
        <v>166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169</v>
      </c>
      <c r="D47" s="2" t="s">
        <v>6</v>
      </c>
      <c r="E47" s="2" t="s">
        <v>167</v>
      </c>
      <c r="F47" s="2" t="s">
        <v>170</v>
      </c>
      <c r="G47" s="2" t="s">
        <v>168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173</v>
      </c>
      <c r="D58" s="5" t="s">
        <v>172</v>
      </c>
      <c r="E58" s="19" t="s">
        <v>175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177</v>
      </c>
      <c r="D60" s="2" t="s">
        <v>6</v>
      </c>
      <c r="E60" s="2" t="s">
        <v>176</v>
      </c>
      <c r="F60" s="2" t="s">
        <v>178</v>
      </c>
      <c r="G60" s="2" t="s">
        <v>179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174</v>
      </c>
      <c r="D71" s="5" t="s">
        <v>53</v>
      </c>
      <c r="E71" s="19" t="s">
        <v>175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177</v>
      </c>
      <c r="D73" s="2" t="s">
        <v>6</v>
      </c>
      <c r="E73" s="2" t="s">
        <v>176</v>
      </c>
      <c r="F73" s="2" t="s">
        <v>178</v>
      </c>
      <c r="G73" s="2" t="s">
        <v>179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120</v>
      </c>
      <c r="D1" s="5" t="s">
        <v>44</v>
      </c>
      <c r="E1" s="19" t="s">
        <v>122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126</v>
      </c>
      <c r="D3" s="2" t="s">
        <v>6</v>
      </c>
      <c r="E3" s="2" t="s">
        <v>125</v>
      </c>
      <c r="F3" s="2" t="s">
        <v>123</v>
      </c>
      <c r="G3" s="2" t="s">
        <v>124</v>
      </c>
      <c r="H3" s="2" t="s">
        <v>127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131</v>
      </c>
      <c r="N11" t="s">
        <v>129</v>
      </c>
      <c r="O11" t="s">
        <v>132</v>
      </c>
    </row>
    <row r="14" spans="1:15" ht="40.5">
      <c r="C14" s="10" t="s">
        <v>121</v>
      </c>
      <c r="D14" s="5" t="s">
        <v>53</v>
      </c>
      <c r="E14" s="19" t="s">
        <v>122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126</v>
      </c>
      <c r="D16" s="2" t="s">
        <v>6</v>
      </c>
      <c r="E16" s="2" t="s">
        <v>125</v>
      </c>
      <c r="F16" s="2" t="s">
        <v>123</v>
      </c>
      <c r="G16" s="2" t="s">
        <v>124</v>
      </c>
      <c r="H16" s="2" t="s">
        <v>127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128</v>
      </c>
      <c r="N24" t="s">
        <v>129</v>
      </c>
      <c r="O24" t="s">
        <v>130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6"/>
      <c r="B28" s="37"/>
      <c r="C28" s="37"/>
      <c r="D28" s="37"/>
      <c r="E28" s="37"/>
      <c r="F28" s="37"/>
      <c r="G28" s="37"/>
    </row>
    <row r="29" spans="1:15" ht="194.25" customHeight="1">
      <c r="A29" s="43" t="s">
        <v>133</v>
      </c>
      <c r="B29" s="43"/>
      <c r="C29" s="43"/>
      <c r="D29" s="43"/>
      <c r="E29" s="43"/>
      <c r="F29" s="43"/>
      <c r="G29" s="43"/>
      <c r="H29" s="4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159</v>
      </c>
      <c r="D1" s="5" t="s">
        <v>44</v>
      </c>
      <c r="E1" s="19" t="s">
        <v>154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158</v>
      </c>
      <c r="D3" s="2" t="s">
        <v>6</v>
      </c>
      <c r="E3" s="2" t="s">
        <v>155</v>
      </c>
      <c r="F3" s="2" t="s">
        <v>156</v>
      </c>
      <c r="G3" s="2" t="s">
        <v>157</v>
      </c>
      <c r="H3" s="38" t="s">
        <v>163</v>
      </c>
      <c r="I3" s="38" t="s">
        <v>164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40">
        <v>4</v>
      </c>
      <c r="I4" s="40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40">
        <v>8</v>
      </c>
      <c r="I5" s="40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40">
        <v>16</v>
      </c>
      <c r="I6" s="40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40">
        <v>32</v>
      </c>
      <c r="I7" s="40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40">
        <v>64</v>
      </c>
      <c r="I8" s="40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40">
        <v>128</v>
      </c>
      <c r="I9" s="40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40">
        <v>256</v>
      </c>
      <c r="I10" s="40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162</v>
      </c>
      <c r="M11" t="s">
        <v>65</v>
      </c>
      <c r="N11" t="s">
        <v>71</v>
      </c>
    </row>
    <row r="15" spans="1:14" ht="40.5">
      <c r="C15" s="10" t="s">
        <v>160</v>
      </c>
      <c r="D15" s="5" t="s">
        <v>53</v>
      </c>
      <c r="E15" s="19" t="s">
        <v>154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158</v>
      </c>
      <c r="D17" s="2" t="s">
        <v>6</v>
      </c>
      <c r="E17" s="2" t="s">
        <v>155</v>
      </c>
      <c r="F17" s="2" t="s">
        <v>156</v>
      </c>
      <c r="G17" s="2" t="s">
        <v>157</v>
      </c>
      <c r="H17" s="38" t="s">
        <v>163</v>
      </c>
      <c r="I17" s="38" t="s">
        <v>164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40">
        <v>4</v>
      </c>
      <c r="I18" s="40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40">
        <v>8</v>
      </c>
      <c r="I19" s="40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40">
        <v>16</v>
      </c>
      <c r="I20" s="40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40">
        <v>32</v>
      </c>
      <c r="I21" s="40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40">
        <v>64</v>
      </c>
      <c r="I22" s="40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40">
        <v>128</v>
      </c>
      <c r="I23" s="40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40">
        <v>256</v>
      </c>
      <c r="I24" s="40">
        <v>512</v>
      </c>
    </row>
    <row r="25" spans="1:14">
      <c r="L25" t="s">
        <v>161</v>
      </c>
      <c r="M25" t="s">
        <v>65</v>
      </c>
      <c r="N25" t="s">
        <v>66</v>
      </c>
    </row>
    <row r="28" spans="1:14" ht="68.25" customHeight="1">
      <c r="A28" s="41" t="s">
        <v>180</v>
      </c>
      <c r="B28" s="42"/>
      <c r="C28" s="42"/>
      <c r="D28" s="42"/>
      <c r="E28" s="42"/>
      <c r="F28" s="42"/>
      <c r="G28" s="42"/>
      <c r="H28" s="4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2012-10-20T23:35:19Z</dcterms:modified>
</cp:coreProperties>
</file>