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6" activeTab="7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线程数目" sheetId="8" r:id="rId8"/>
  </sheets>
  <calcPr calcId="124519"/>
</workbook>
</file>

<file path=xl/calcChain.xml><?xml version="1.0" encoding="utf-8"?>
<calcChain xmlns="http://schemas.openxmlformats.org/spreadsheetml/2006/main">
  <c r="H10" i="8"/>
  <c r="H9"/>
  <c r="H8"/>
  <c r="H7"/>
  <c r="H6"/>
  <c r="H5"/>
  <c r="H4"/>
  <c r="H18"/>
  <c r="H19"/>
  <c r="H20"/>
  <c r="H21"/>
  <c r="H22"/>
  <c r="H23"/>
  <c r="H17"/>
  <c r="F23" l="1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<sst xmlns="http://schemas.openxmlformats.org/spreadsheetml/2006/main" count="286" uniqueCount="135">
  <si>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</si>
  <si>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</si>
  <si>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</si>
  <si>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</si>
  <si>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</si>
  <si>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</si>
  <si>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</si>
  <si>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</si>
  <si>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</si>
  <si>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</si>
  <si>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</si>
  <si>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</si>
  <si>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</si>
  <si>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</si>
  <si>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</si>
  <si>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</si>
  <si>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</si>
  <si>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</si>
  <si>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</si>
  <si>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</si>
  <si>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</si>
  <si>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</si>
  <si>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</si>
  <si>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</si>
  <si>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</si>
  <si>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</si>
  <si>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</si>
  <si>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</si>
  <si>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</si>
  <si>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</si>
  <si>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</si>
  <si>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</si>
  <si>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</si>
  <si>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</si>
  <si>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</si>
  <si>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</si>
  <si>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</si>
  <si>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</si>
  <si>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</si>
  <si>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</si>
  <si>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</si>
  <si>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</si>
  <si>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</si>
  <si>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</si>
  <si>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</si>
  <si>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</si>
  <si>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</si>
  <si>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</si>
  <si>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</si>
  <si>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</si>
  <si>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</si>
  <si>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</si>
  <si>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</si>
  <si>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</si>
  <si>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</si>
  <si>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</si>
  <si>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</si>
  <si>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</si>
  <si>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</si>
  <si>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</si>
  <si>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</si>
  <si>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</si>
  <si>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</si>
  <si>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</si>
  <si>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</si>
  <si>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</si>
  <si>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</si>
  <si>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</si>
  <si>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</si>
  <si>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</si>
  <si>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</si>
  <si>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</si>
  <si>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</si>
  <si>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</si>
  <si>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</si>
  <si>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</si>
  <si>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</si>
  <si>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</si>
  <si>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</si>
  <si>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</si>
  <si>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</si>
  <si>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</si>
  <si>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</si>
  <si>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</si>
  <si>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</si>
  <si>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</si>
  <si>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</si>
  <si>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</si>
  <si>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</si>
  <si>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</si>
  <si>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</si>
  <si>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</si>
  <si>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</si>
  <si>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</si>
  <si>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</si>
  <si>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</si>
  <si>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</si>
  <si>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</si>
  <si>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</si>
  <si>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</si>
  <si>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</si>
  <si>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</si>
  <si>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</si>
  <si>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</si>
  <si>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</si>
  <si>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</si>
  <si>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</si>
  <si>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</si>
  <si>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</si>
  <si>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</si>
  <si>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</si>
  <si>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</si>
  <si>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</si>
  <si>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</si>
  <si>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</si>
  <si>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</si>
  <si>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</si>
  <si>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</si>
  <si>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</si>
  <si>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</si>
  <si>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</si>
  <si>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表8.1</t>
  </si>
  <si>
    <t>表8.2</t>
  </si>
  <si>
    <t>多元素
VS
单元素</t>
    <phoneticPr fontId="7" type="noConversion"/>
  </si>
  <si>
    <t>单元素</t>
    <phoneticPr fontId="7" type="noConversion"/>
  </si>
  <si>
    <t>时间(ms)
VS 单元素</t>
    <phoneticPr fontId="7" type="noConversion"/>
  </si>
  <si>
    <t>多元素
不交替</t>
    <phoneticPr fontId="7" type="noConversion"/>
  </si>
  <si>
    <t>时间(ms)
多元素
不交替</t>
    <phoneticPr fontId="7" type="noConversion"/>
  </si>
  <si>
    <t>多元素
交替</t>
    <phoneticPr fontId="7" type="noConversion"/>
  </si>
  <si>
    <t>表8.2</t>
    <phoneticPr fontId="7" type="noConversion"/>
  </si>
  <si>
    <t>GPU</t>
    <phoneticPr fontId="7" type="noConversion"/>
  </si>
  <si>
    <t>GTS250</t>
    <phoneticPr fontId="7" type="noConversion"/>
  </si>
  <si>
    <t>表8.1</t>
    <phoneticPr fontId="7" type="noConversion"/>
  </si>
  <si>
    <t>GTX670</t>
    <phoneticPr fontId="7" type="noConversion"/>
  </si>
  <si>
    <t>GPU线程数目优化 结论： _x000D_
1）时间效率，与问题规模相关，问题规模变化，时间效率增速：交替7%不交替-20%（gts250）、交替4%不交替-7%（gtx670）； _x000D__x000D_ _x000D_
2）时间效率，多元素交替与单元素，效率翻倍提升。定量：200:159=1.3，63:25=2.5， 
提升30%%（gtx670）、150%（gts250）；
3）时间效率，多元素不交替与单元素，效率下滑。定量：15:185=0.1，17:25=0.7， 
提升-90%（gtx670）、-30%（gts250）；
4）时间效率，多元素交替与不交替，效率翻倍提升。定量：(min 156:24.5=6,max 200:15.4=13)，(min 39:23=1.7,max 67:6=11)， 提升500%~1200%（gtx670）、70%~1000%（gts250）；
5）时间效率，GPU多元素不交替，GPU VS CPU = 15:10=1.5，17:12=1.4， _x000D_
提升50%（gtx670）、40%（gts250）；
6）时间效率，GPU单元素，效率翻倍提升，GPU VS CPU = 160:10=16，25:12=2.1， 
提升1500%（gtx670）、110%（gts250）；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</si>
</sst>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159299456"/>
        <c:axId val="159309824"/>
      </c:lineChart>
      <c:catAx>
        <c:axId val="1592994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309824"/>
        <c:crosses val="autoZero"/>
        <c:auto val="1"/>
        <c:lblAlgn val="ctr"/>
        <c:lblOffset val="100"/>
      </c:catAx>
      <c:valAx>
        <c:axId val="1593098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2994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1677312"/>
        <c:axId val="161679232"/>
      </c:lineChart>
      <c:catAx>
        <c:axId val="161677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679232"/>
        <c:crosses val="autoZero"/>
        <c:auto val="1"/>
        <c:lblAlgn val="ctr"/>
        <c:lblOffset val="100"/>
      </c:catAx>
      <c:valAx>
        <c:axId val="1616792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677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161717248"/>
        <c:axId val="161723520"/>
      </c:lineChart>
      <c:catAx>
        <c:axId val="161717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723520"/>
        <c:crosses val="autoZero"/>
        <c:auto val="1"/>
        <c:lblAlgn val="ctr"/>
        <c:lblOffset val="100"/>
      </c:catAx>
      <c:valAx>
        <c:axId val="1617235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7172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2027392"/>
        <c:axId val="162037760"/>
      </c:lineChart>
      <c:catAx>
        <c:axId val="162027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2037760"/>
        <c:crosses val="autoZero"/>
        <c:auto val="1"/>
        <c:lblAlgn val="ctr"/>
        <c:lblOffset val="100"/>
      </c:catAx>
      <c:valAx>
        <c:axId val="1620377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2027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2137216"/>
        <c:axId val="162139136"/>
      </c:lineChart>
      <c:catAx>
        <c:axId val="162137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2139136"/>
        <c:crosses val="autoZero"/>
        <c:auto val="1"/>
        <c:lblAlgn val="ctr"/>
        <c:lblOffset val="100"/>
      </c:catAx>
      <c:valAx>
        <c:axId val="1621391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21372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2181504"/>
        <c:axId val="162183424"/>
      </c:lineChart>
      <c:catAx>
        <c:axId val="16218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2183424"/>
        <c:crosses val="autoZero"/>
        <c:auto val="1"/>
        <c:lblAlgn val="ctr"/>
        <c:lblOffset val="100"/>
      </c:catAx>
      <c:valAx>
        <c:axId val="162183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2181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2985088"/>
        <c:axId val="162987008"/>
      </c:lineChart>
      <c:catAx>
        <c:axId val="16298508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87008"/>
        <c:crosses val="autoZero"/>
        <c:auto val="1"/>
        <c:lblAlgn val="ctr"/>
        <c:lblOffset val="100"/>
      </c:catAx>
      <c:valAx>
        <c:axId val="162987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2992512"/>
        <c:axId val="162994432"/>
      </c:lineChart>
      <c:catAx>
        <c:axId val="1629925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4432"/>
        <c:crosses val="autoZero"/>
        <c:auto val="1"/>
        <c:lblAlgn val="ctr"/>
        <c:lblOffset val="100"/>
      </c:catAx>
      <c:valAx>
        <c:axId val="1629944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9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163010816"/>
        <c:axId val="163025280"/>
      </c:lineChart>
      <c:catAx>
        <c:axId val="163010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163025280"/>
        <c:crosses val="autoZero"/>
        <c:auto val="1"/>
        <c:lblAlgn val="ctr"/>
        <c:lblOffset val="100"/>
      </c:catAx>
      <c:valAx>
        <c:axId val="1630252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163010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163101696"/>
        <c:axId val="163107968"/>
      </c:lineChart>
      <c:catAx>
        <c:axId val="1631016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07968"/>
        <c:crosses val="autoZero"/>
        <c:auto val="1"/>
        <c:lblAlgn val="ctr"/>
        <c:lblOffset val="100"/>
      </c:catAx>
      <c:valAx>
        <c:axId val="163107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0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163150080"/>
        <c:axId val="163156352"/>
      </c:lineChart>
      <c:catAx>
        <c:axId val="1631500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56352"/>
        <c:crosses val="autoZero"/>
        <c:auto val="1"/>
        <c:lblAlgn val="ctr"/>
        <c:lblOffset val="100"/>
      </c:catAx>
      <c:valAx>
        <c:axId val="163156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160597120"/>
        <c:axId val="160599040"/>
      </c:lineChart>
      <c:catAx>
        <c:axId val="16059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599040"/>
        <c:crosses val="autoZero"/>
        <c:auto val="1"/>
        <c:lblAlgn val="ctr"/>
        <c:lblOffset val="100"/>
      </c:catAx>
      <c:valAx>
        <c:axId val="160599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5971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'8.问题规模与时间效率的关系-线程数目'!$E$16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'8.问题规模与时间效率的关系-线程数目'!$E$17:$E$23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'8.问题规模与时间效率的关系-线程数目'!$F$16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'8.问题规模与时间效率的关系-线程数目'!$F$17:$F$23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25.806451612903224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'8.问题规模与时间效率的关系-线程数目'!$H$16</c:f>
              <c:strCache>
                <c:ptCount val="1"/>
                <c:pt idx="0">
                  <c:v>多元素
交替</c:v>
                </c:pt>
              </c:strCache>
            </c:strRef>
          </c:tx>
          <c:dLbls>
            <c:showVal val="1"/>
          </c:dLbls>
          <c:val>
            <c:numRef>
              <c:f>'8.问题规模与时间效率的关系-线程数目'!$H$17:$H$23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dLbls>
          <c:showVal val="1"/>
        </c:dLbls>
        <c:marker val="1"/>
        <c:axId val="163924224"/>
        <c:axId val="163942784"/>
      </c:lineChart>
      <c:catAx>
        <c:axId val="16392422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42784"/>
        <c:crosses val="autoZero"/>
        <c:auto val="1"/>
        <c:lblAlgn val="ctr"/>
        <c:lblOffset val="100"/>
      </c:catAx>
      <c:valAx>
        <c:axId val="1639427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92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'8.问题规模与时间效率的关系-线程数目'!$E$3</c:f>
              <c:strCache>
                <c:ptCount val="1"/>
                <c:pt idx="0">
                  <c:v>多元素
不交替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'8.问题规模与时间效率的关系-线程数目'!$E$4:$E$10</c:f>
              <c:numCache>
                <c:formatCode>0.0</c:formatCode>
                <c:ptCount val="7"/>
                <c:pt idx="0">
                  <c:v>24.509803921568626</c:v>
                </c:pt>
                <c:pt idx="1">
                  <c:v>23.584905660377355</c:v>
                </c:pt>
                <c:pt idx="2">
                  <c:v>23.364485981308412</c:v>
                </c:pt>
                <c:pt idx="3">
                  <c:v>14.577259475218657</c:v>
                </c:pt>
                <c:pt idx="4">
                  <c:v>15.384615384615385</c:v>
                </c:pt>
                <c:pt idx="5">
                  <c:v>17.391304347826086</c:v>
                </c:pt>
                <c:pt idx="6">
                  <c:v>18.181818181818183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'8.问题规模与时间效率的关系-线程数目'!$F$3</c:f>
              <c:strCache>
                <c:ptCount val="1"/>
                <c:pt idx="0">
                  <c:v>单元素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"/>
                  <c:y val="9.4444444444444442E-2"/>
                </c:manualLayout>
              </c:layout>
              <c:dLblPos val="t"/>
              <c:showVal val="1"/>
            </c:dLbl>
            <c:dLbl>
              <c:idx val="1"/>
              <c:layout>
                <c:manualLayout>
                  <c:x val="0"/>
                  <c:y val="9.999999999999995E-2"/>
                </c:manualLayout>
              </c:layout>
              <c:dLblPos val="t"/>
              <c:showVal val="1"/>
            </c:dLbl>
            <c:dLbl>
              <c:idx val="2"/>
              <c:layout>
                <c:manualLayout>
                  <c:x val="0"/>
                  <c:y val="0.1111111111111111"/>
                </c:manualLayout>
              </c:layout>
              <c:dLblPos val="t"/>
              <c:showVal val="1"/>
            </c:dLbl>
            <c:dLbl>
              <c:idx val="3"/>
              <c:layout>
                <c:manualLayout>
                  <c:x val="0"/>
                  <c:y val="0.1"/>
                </c:manualLayout>
              </c:layout>
              <c:dLblPos val="t"/>
              <c:showVal val="1"/>
            </c:dLbl>
            <c:dLbl>
              <c:idx val="4"/>
              <c:layout>
                <c:manualLayout>
                  <c:x val="0"/>
                  <c:y val="0.11666666666666667"/>
                </c:manualLayout>
              </c:layout>
              <c:dLblPos val="t"/>
              <c:showVal val="1"/>
            </c:dLbl>
            <c:dLbl>
              <c:idx val="5"/>
              <c:layout>
                <c:manualLayout>
                  <c:x val="-8.8246072431041104E-17"/>
                  <c:y val="0.11666666666666664"/>
                </c:manualLayout>
              </c:layout>
              <c:dLblPos val="t"/>
              <c:showVal val="1"/>
            </c:dLbl>
            <c:dLbl>
              <c:idx val="6"/>
              <c:layout>
                <c:manualLayout>
                  <c:x val="0"/>
                  <c:y val="0.10555555555555556"/>
                </c:manualLayout>
              </c:layout>
              <c:dLblPos val="t"/>
              <c:showVal val="1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'8.问题规模与时间效率的关系-线程数目'!$F$4:$F$10</c:f>
              <c:numCache>
                <c:formatCode>0.0</c:formatCode>
                <c:ptCount val="7"/>
                <c:pt idx="0">
                  <c:v>125</c:v>
                </c:pt>
                <c:pt idx="1">
                  <c:v>138.88888888888889</c:v>
                </c:pt>
                <c:pt idx="2">
                  <c:v>151.5151515151515</c:v>
                </c:pt>
                <c:pt idx="3">
                  <c:v>158.73015873015873</c:v>
                </c:pt>
                <c:pt idx="4">
                  <c:v>165.28925619834712</c:v>
                </c:pt>
                <c:pt idx="5">
                  <c:v>168.77637130801685</c:v>
                </c:pt>
                <c:pt idx="6">
                  <c:v>170.57569296375266</c:v>
                </c:pt>
              </c:numCache>
            </c:numRef>
          </c:val>
        </c:ser>
        <c:ser>
          <c:idx val="2"/>
          <c:order val="2"/>
          <c:tx>
            <c:strRef>
              <c:f>'8.问题规模与时间效率的关系-线程数目'!$H$3</c:f>
              <c:strCache>
                <c:ptCount val="1"/>
                <c:pt idx="0">
                  <c:v>多元素
交替</c:v>
                </c:pt>
              </c:strCache>
            </c:strRef>
          </c:tx>
          <c:dLbls>
            <c:dLbl>
              <c:idx val="0"/>
              <c:layout>
                <c:manualLayout>
                  <c:x val="-4.0914560770156413E-2"/>
                  <c:y val="-0.05"/>
                </c:manualLayout>
              </c:layout>
              <c:showVal val="1"/>
            </c:dLbl>
            <c:dLbl>
              <c:idx val="1"/>
              <c:layout>
                <c:manualLayout>
                  <c:x val="-2.6474127557160047E-2"/>
                  <c:y val="-5.000000000000001E-2"/>
                </c:manualLayout>
              </c:layout>
              <c:showVal val="1"/>
            </c:dLbl>
            <c:dLbl>
              <c:idx val="2"/>
              <c:layout>
                <c:manualLayout>
                  <c:x val="-2.4067388688327317E-2"/>
                  <c:y val="-7.2222222222222215E-2"/>
                </c:manualLayout>
              </c:layout>
              <c:showVal val="1"/>
            </c:dLbl>
            <c:dLbl>
              <c:idx val="3"/>
              <c:layout>
                <c:manualLayout>
                  <c:x val="-1.684717208182912E-2"/>
                  <c:y val="-5.5555555555555566E-2"/>
                </c:manualLayout>
              </c:layout>
              <c:showVal val="1"/>
            </c:dLbl>
            <c:dLbl>
              <c:idx val="4"/>
              <c:layout>
                <c:manualLayout>
                  <c:x val="-1.4440433212996302E-2"/>
                  <c:y val="-4.4444444444444432E-2"/>
                </c:manualLayout>
              </c:layout>
              <c:showVal val="1"/>
            </c:dLbl>
            <c:dLbl>
              <c:idx val="5"/>
              <c:layout>
                <c:manualLayout>
                  <c:x val="-2.8880866425992781E-2"/>
                  <c:y val="-4.9999999999999989E-2"/>
                </c:manualLayout>
              </c:layout>
              <c:showVal val="1"/>
            </c:dLbl>
            <c:dLbl>
              <c:idx val="6"/>
              <c:layout>
                <c:manualLayout>
                  <c:x val="-3.8507821901323708E-2"/>
                  <c:y val="-5.5555555555555552E-2"/>
                </c:manualLayout>
              </c:layout>
              <c:showVal val="1"/>
            </c:dLbl>
            <c:showVal val="1"/>
          </c:dLbls>
          <c:val>
            <c:numRef>
              <c:f>'8.问题规模与时间效率的关系-线程数目'!$H$4:$H$10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dLbls>
          <c:showVal val="1"/>
        </c:dLbls>
        <c:marker val="1"/>
        <c:axId val="163515008"/>
        <c:axId val="163541760"/>
      </c:lineChart>
      <c:catAx>
        <c:axId val="1635150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41760"/>
        <c:crosses val="autoZero"/>
        <c:auto val="1"/>
        <c:lblAlgn val="ctr"/>
        <c:lblOffset val="100"/>
      </c:catAx>
      <c:valAx>
        <c:axId val="1635417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51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159351552"/>
        <c:axId val="159353472"/>
      </c:lineChart>
      <c:catAx>
        <c:axId val="15935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59353472"/>
        <c:crosses val="autoZero"/>
        <c:auto val="1"/>
        <c:lblAlgn val="ctr"/>
        <c:lblOffset val="100"/>
      </c:catAx>
      <c:valAx>
        <c:axId val="15935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593515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160661504"/>
        <c:axId val="160663424"/>
      </c:lineChart>
      <c:catAx>
        <c:axId val="16066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663424"/>
        <c:crosses val="autoZero"/>
        <c:auto val="1"/>
        <c:lblAlgn val="ctr"/>
        <c:lblOffset val="100"/>
      </c:catAx>
      <c:valAx>
        <c:axId val="160663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66150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160984448"/>
        <c:axId val="160994816"/>
      </c:lineChart>
      <c:catAx>
        <c:axId val="160984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0994816"/>
        <c:crosses val="autoZero"/>
        <c:auto val="1"/>
        <c:lblAlgn val="ctr"/>
        <c:lblOffset val="100"/>
      </c:catAx>
      <c:valAx>
        <c:axId val="160994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0984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161012352"/>
        <c:axId val="161104640"/>
      </c:lineChart>
      <c:catAx>
        <c:axId val="16101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104640"/>
        <c:crosses val="autoZero"/>
        <c:auto val="1"/>
        <c:lblAlgn val="ctr"/>
        <c:lblOffset val="100"/>
      </c:catAx>
      <c:valAx>
        <c:axId val="161104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0123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161184000"/>
        <c:axId val="161190272"/>
      </c:lineChart>
      <c:catAx>
        <c:axId val="16118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190272"/>
        <c:crosses val="autoZero"/>
        <c:auto val="1"/>
        <c:lblAlgn val="ctr"/>
        <c:lblOffset val="100"/>
      </c:catAx>
      <c:valAx>
        <c:axId val="1611902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1840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161486336"/>
        <c:axId val="161488256"/>
      </c:lineChart>
      <c:catAx>
        <c:axId val="1614863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488256"/>
        <c:crosses val="autoZero"/>
        <c:auto val="1"/>
        <c:lblAlgn val="ctr"/>
        <c:lblOffset val="100"/>
      </c:catAx>
      <c:valAx>
        <c:axId val="1614882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4863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161633024"/>
        <c:axId val="161634944"/>
      </c:lineChart>
      <c:catAx>
        <c:axId val="161633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161634944"/>
        <c:crosses val="autoZero"/>
        <c:auto val="1"/>
        <c:lblAlgn val="ctr"/>
        <c:lblOffset val="100"/>
      </c:catAx>
      <c:valAx>
        <c:axId val="161634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1616330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13</xdr:row>
      <xdr:rowOff>295275</xdr:rowOff>
    </xdr:from>
    <xdr:to>
      <xdr:col>17</xdr:col>
      <xdr:colOff>466725</xdr:colOff>
      <xdr:row>23</xdr:row>
      <xdr:rowOff>9525</xdr:rowOff>
    </xdr:to>
    <xdr:graphicFrame macro="">
      <xdr:nvGraphicFramePr>
        <xdr:cNvPr id="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114300</xdr:rowOff>
    </xdr:from>
    <xdr:to>
      <xdr:col>17</xdr:col>
      <xdr:colOff>485775</xdr:colOff>
      <xdr:row>10</xdr:row>
      <xdr:rowOff>0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6"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38" t="s">
        <v>17</v>
      </c>
      <c r="B29" s="39"/>
      <c r="C29" s="39"/>
      <c r="D29" s="39"/>
      <c r="E29" s="39"/>
      <c r="F29" s="39"/>
      <c r="G29" s="39"/>
    </row>
    <row r="31" spans="1:14" ht="48.75" customHeight="1">
      <c r="A31" s="38" t="s">
        <v>18</v>
      </c>
      <c r="B31" s="39"/>
      <c r="C31" s="39"/>
      <c r="D31" s="39"/>
      <c r="E31" s="39"/>
      <c r="F31" s="39"/>
      <c r="G31" s="39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6" workbookViewId="0">
      <selection activeCell="C4" sqref="C4:C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38" t="s">
        <v>29</v>
      </c>
      <c r="B29" s="39"/>
      <c r="C29" s="39"/>
      <c r="D29" s="39"/>
      <c r="E29" s="39"/>
      <c r="F29" s="39"/>
      <c r="G29" s="39"/>
      <c r="H29" s="39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A19" workbookViewId="0">
      <selection activeCell="A29" sqref="A29:H29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38" t="s">
        <v>42</v>
      </c>
      <c r="B29" s="39"/>
      <c r="C29" s="39"/>
      <c r="D29" s="39"/>
      <c r="E29" s="39"/>
      <c r="F29" s="39"/>
      <c r="G29" s="39"/>
      <c r="H29" s="39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38" t="s">
        <v>56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0" t="s">
        <v>92</v>
      </c>
      <c r="B79" s="41"/>
      <c r="C79" s="41"/>
      <c r="D79" s="41"/>
      <c r="E79" s="41"/>
      <c r="F79" s="41"/>
      <c r="G79" s="41"/>
      <c r="H79" s="41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38" t="s">
        <v>110</v>
      </c>
      <c r="B38" s="39"/>
      <c r="C38" s="39"/>
      <c r="D38" s="39"/>
      <c r="E38" s="39"/>
      <c r="F38" s="39"/>
      <c r="G38" s="39"/>
      <c r="H38" s="39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topLeftCell="A16" workbookViewId="0">
      <selection activeCell="C10" sqref="C10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20" customHeight="1">
      <c r="A28" s="38" t="s">
        <v>120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O29"/>
  <sheetViews>
    <sheetView tabSelected="1" topLeftCell="A17" workbookViewId="0">
      <selection activeCell="A29" sqref="A29:H29"/>
    </sheetView>
  </sheetViews>
  <sheetFormatPr defaultRowHeight="13.5"/>
  <cols>
    <col min="2" max="2" width="10.75" customWidth="1"/>
    <col min="3" max="3" width="12.75" customWidth="1"/>
    <col min="4" max="4" width="13.5" customWidth="1"/>
    <col min="7" max="7" width="12" customWidth="1"/>
    <col min="9" max="9" width="11.25" customWidth="1"/>
  </cols>
  <sheetData>
    <row r="1" spans="1:15" ht="40.5">
      <c r="C1" s="10" t="s">
        <v>121</v>
      </c>
      <c r="D1" s="5" t="s">
        <v>44</v>
      </c>
      <c r="E1" s="19" t="s">
        <v>123</v>
      </c>
      <c r="F1" s="25"/>
      <c r="G1" s="7"/>
    </row>
    <row r="2" spans="1:15">
      <c r="F2" s="7"/>
      <c r="G2" s="7"/>
    </row>
    <row r="3" spans="1:15" ht="40.5">
      <c r="A3" s="1" t="s">
        <v>3</v>
      </c>
      <c r="B3" s="2" t="s">
        <v>4</v>
      </c>
      <c r="C3" s="2" t="s">
        <v>127</v>
      </c>
      <c r="D3" s="2" t="s">
        <v>6</v>
      </c>
      <c r="E3" s="2" t="s">
        <v>126</v>
      </c>
      <c r="F3" s="2" t="s">
        <v>124</v>
      </c>
      <c r="G3" s="2" t="s">
        <v>125</v>
      </c>
      <c r="H3" s="2" t="s">
        <v>128</v>
      </c>
      <c r="I3" s="2" t="s">
        <v>84</v>
      </c>
    </row>
    <row r="4" spans="1:15">
      <c r="A4" s="6">
        <v>1</v>
      </c>
      <c r="B4" s="3">
        <v>0.25</v>
      </c>
      <c r="C4" s="4">
        <v>0.51</v>
      </c>
      <c r="D4" s="3">
        <f>LOG(B4)/LOG(2)+3</f>
        <v>1</v>
      </c>
      <c r="E4" s="8">
        <f t="shared" ref="E4:E10" si="0">B4/C4*50</f>
        <v>24.509803921568626</v>
      </c>
      <c r="F4" s="8">
        <f>B4/G4*50</f>
        <v>125</v>
      </c>
      <c r="G4" s="4">
        <v>0.1</v>
      </c>
      <c r="H4" s="8">
        <f>B4/I4*50</f>
        <v>156.25</v>
      </c>
      <c r="I4" s="4">
        <v>0.08</v>
      </c>
    </row>
    <row r="5" spans="1:15">
      <c r="A5" s="6">
        <v>2</v>
      </c>
      <c r="B5" s="3">
        <v>0.5</v>
      </c>
      <c r="C5" s="4">
        <v>1.06</v>
      </c>
      <c r="D5" s="3">
        <f t="shared" ref="D5:D10" si="1">LOG(B5)/LOG(2)+3</f>
        <v>2</v>
      </c>
      <c r="E5" s="8">
        <f t="shared" si="0"/>
        <v>23.584905660377355</v>
      </c>
      <c r="F5" s="8">
        <f t="shared" ref="F5:F10" si="2">B5/G5*50</f>
        <v>138.88888888888889</v>
      </c>
      <c r="G5" s="4">
        <v>0.18</v>
      </c>
      <c r="H5" s="8">
        <f t="shared" ref="H5:H10" si="3">B5/I5*50</f>
        <v>178.57142857142856</v>
      </c>
      <c r="I5" s="4">
        <v>0.14000000000000001</v>
      </c>
    </row>
    <row r="6" spans="1:15">
      <c r="A6" s="6">
        <v>3</v>
      </c>
      <c r="B6" s="3">
        <v>1</v>
      </c>
      <c r="C6" s="4">
        <v>2.14</v>
      </c>
      <c r="D6" s="3">
        <f t="shared" si="1"/>
        <v>3</v>
      </c>
      <c r="E6" s="8">
        <f t="shared" si="0"/>
        <v>23.364485981308412</v>
      </c>
      <c r="F6" s="8">
        <f t="shared" si="2"/>
        <v>151.5151515151515</v>
      </c>
      <c r="G6" s="4">
        <v>0.33</v>
      </c>
      <c r="H6" s="8">
        <f t="shared" si="3"/>
        <v>172.41379310344828</v>
      </c>
      <c r="I6" s="4">
        <v>0.28999999999999998</v>
      </c>
    </row>
    <row r="7" spans="1:15">
      <c r="A7" s="6">
        <v>4</v>
      </c>
      <c r="B7" s="3">
        <v>2</v>
      </c>
      <c r="C7" s="4">
        <v>6.86</v>
      </c>
      <c r="D7" s="3">
        <f t="shared" si="1"/>
        <v>4</v>
      </c>
      <c r="E7" s="8">
        <f t="shared" si="0"/>
        <v>14.577259475218657</v>
      </c>
      <c r="F7" s="8">
        <f t="shared" si="2"/>
        <v>158.73015873015873</v>
      </c>
      <c r="G7" s="4">
        <v>0.63</v>
      </c>
      <c r="H7" s="8">
        <f t="shared" si="3"/>
        <v>185.18518518518516</v>
      </c>
      <c r="I7" s="4">
        <v>0.54</v>
      </c>
    </row>
    <row r="8" spans="1:15">
      <c r="A8" s="6">
        <v>5</v>
      </c>
      <c r="B8" s="3">
        <v>4</v>
      </c>
      <c r="C8" s="4">
        <v>13</v>
      </c>
      <c r="D8" s="3">
        <f t="shared" si="1"/>
        <v>5</v>
      </c>
      <c r="E8" s="8">
        <f t="shared" si="0"/>
        <v>15.384615384615385</v>
      </c>
      <c r="F8" s="8">
        <f t="shared" si="2"/>
        <v>165.28925619834712</v>
      </c>
      <c r="G8" s="4">
        <v>1.21</v>
      </c>
      <c r="H8" s="8">
        <f t="shared" si="3"/>
        <v>200</v>
      </c>
      <c r="I8" s="4">
        <v>1</v>
      </c>
    </row>
    <row r="9" spans="1:15">
      <c r="A9" s="6">
        <v>6</v>
      </c>
      <c r="B9" s="3">
        <v>8</v>
      </c>
      <c r="C9" s="4">
        <v>23</v>
      </c>
      <c r="D9" s="3">
        <f t="shared" si="1"/>
        <v>6</v>
      </c>
      <c r="E9" s="8">
        <f t="shared" si="0"/>
        <v>17.391304347826086</v>
      </c>
      <c r="F9" s="8">
        <f t="shared" si="2"/>
        <v>168.77637130801685</v>
      </c>
      <c r="G9" s="4">
        <v>2.37</v>
      </c>
      <c r="H9" s="8">
        <f t="shared" si="3"/>
        <v>200</v>
      </c>
      <c r="I9" s="4">
        <v>2</v>
      </c>
    </row>
    <row r="10" spans="1:15">
      <c r="A10" s="6">
        <v>7</v>
      </c>
      <c r="B10" s="3">
        <v>16</v>
      </c>
      <c r="C10" s="4">
        <v>44</v>
      </c>
      <c r="D10" s="3">
        <f t="shared" si="1"/>
        <v>7</v>
      </c>
      <c r="E10" s="8">
        <f t="shared" si="0"/>
        <v>18.181818181818183</v>
      </c>
      <c r="F10" s="8">
        <f t="shared" si="2"/>
        <v>170.57569296375266</v>
      </c>
      <c r="G10" s="4">
        <v>4.6900000000000004</v>
      </c>
      <c r="H10" s="8">
        <f t="shared" si="3"/>
        <v>200</v>
      </c>
      <c r="I10" s="4">
        <v>4</v>
      </c>
    </row>
    <row r="11" spans="1:15">
      <c r="A11" s="15"/>
      <c r="B11" s="16"/>
      <c r="C11" s="17"/>
      <c r="D11" s="16"/>
      <c r="E11" s="18"/>
      <c r="F11" s="18"/>
      <c r="G11" s="17"/>
      <c r="M11" t="s">
        <v>132</v>
      </c>
      <c r="N11" t="s">
        <v>130</v>
      </c>
      <c r="O11" t="s">
        <v>133</v>
      </c>
    </row>
    <row r="14" spans="1:15" ht="40.5">
      <c r="C14" s="10" t="s">
        <v>122</v>
      </c>
      <c r="D14" s="5" t="s">
        <v>53</v>
      </c>
      <c r="E14" s="19" t="s">
        <v>123</v>
      </c>
      <c r="F14" s="25"/>
      <c r="G14" s="7"/>
    </row>
    <row r="15" spans="1:15">
      <c r="F15" s="7"/>
      <c r="G15" s="7"/>
    </row>
    <row r="16" spans="1:15" ht="40.5">
      <c r="A16" s="1" t="s">
        <v>3</v>
      </c>
      <c r="B16" s="2" t="s">
        <v>4</v>
      </c>
      <c r="C16" s="2" t="s">
        <v>127</v>
      </c>
      <c r="D16" s="2" t="s">
        <v>6</v>
      </c>
      <c r="E16" s="2" t="s">
        <v>126</v>
      </c>
      <c r="F16" s="2" t="s">
        <v>124</v>
      </c>
      <c r="G16" s="2" t="s">
        <v>125</v>
      </c>
      <c r="H16" s="2" t="s">
        <v>128</v>
      </c>
      <c r="I16" s="2" t="s">
        <v>84</v>
      </c>
    </row>
    <row r="17" spans="1:15">
      <c r="A17" s="6">
        <v>1</v>
      </c>
      <c r="B17" s="3">
        <v>0.25</v>
      </c>
      <c r="C17" s="4">
        <v>0.55000000000000004</v>
      </c>
      <c r="D17" s="3">
        <f>LOG(B17)/LOG(2)+3</f>
        <v>1</v>
      </c>
      <c r="E17" s="8">
        <f t="shared" ref="E17:E23" si="4">B17/C17*50</f>
        <v>22.727272727272727</v>
      </c>
      <c r="F17" s="8">
        <f>B17/G17*50</f>
        <v>15.625</v>
      </c>
      <c r="G17" s="4">
        <v>0.8</v>
      </c>
      <c r="H17" s="8">
        <f>B17/I17*50</f>
        <v>39.0625</v>
      </c>
      <c r="I17" s="4">
        <v>0.32</v>
      </c>
    </row>
    <row r="18" spans="1:15">
      <c r="A18" s="6">
        <v>2</v>
      </c>
      <c r="B18" s="3">
        <v>0.5</v>
      </c>
      <c r="C18" s="4">
        <v>1.7</v>
      </c>
      <c r="D18" s="3">
        <f t="shared" ref="D18:D23" si="5">LOG(B18)/LOG(2)+3</f>
        <v>2</v>
      </c>
      <c r="E18" s="8">
        <f t="shared" si="4"/>
        <v>14.705882352941178</v>
      </c>
      <c r="F18" s="8">
        <f t="shared" ref="F18:F23" si="6">B18/G18*50</f>
        <v>16.666666666666664</v>
      </c>
      <c r="G18" s="4">
        <v>1.5</v>
      </c>
      <c r="H18" s="8">
        <f t="shared" ref="H18:H23" si="7">B18/I18*50</f>
        <v>49.019607843137251</v>
      </c>
      <c r="I18" s="4">
        <v>0.51</v>
      </c>
    </row>
    <row r="19" spans="1:15">
      <c r="A19" s="6">
        <v>3</v>
      </c>
      <c r="B19" s="3">
        <v>1</v>
      </c>
      <c r="C19" s="4">
        <v>4</v>
      </c>
      <c r="D19" s="3">
        <f t="shared" si="5"/>
        <v>3</v>
      </c>
      <c r="E19" s="8">
        <f t="shared" si="4"/>
        <v>12.5</v>
      </c>
      <c r="F19" s="8">
        <f t="shared" si="6"/>
        <v>16.666666666666664</v>
      </c>
      <c r="G19" s="4">
        <v>3</v>
      </c>
      <c r="H19" s="8">
        <f t="shared" si="7"/>
        <v>56.81818181818182</v>
      </c>
      <c r="I19" s="4">
        <v>0.88</v>
      </c>
    </row>
    <row r="20" spans="1:15">
      <c r="A20" s="6">
        <v>4</v>
      </c>
      <c r="B20" s="3">
        <v>2</v>
      </c>
      <c r="C20" s="4">
        <v>6</v>
      </c>
      <c r="D20" s="3">
        <f t="shared" si="5"/>
        <v>4</v>
      </c>
      <c r="E20" s="8">
        <f t="shared" si="4"/>
        <v>16.666666666666664</v>
      </c>
      <c r="F20" s="8">
        <f t="shared" si="6"/>
        <v>25</v>
      </c>
      <c r="G20" s="4">
        <v>4</v>
      </c>
      <c r="H20" s="8">
        <f t="shared" si="7"/>
        <v>62.5</v>
      </c>
      <c r="I20" s="4">
        <v>1.6</v>
      </c>
    </row>
    <row r="21" spans="1:15">
      <c r="A21" s="6">
        <v>5</v>
      </c>
      <c r="B21" s="3">
        <v>4</v>
      </c>
      <c r="C21" s="4">
        <v>11</v>
      </c>
      <c r="D21" s="3">
        <f t="shared" si="5"/>
        <v>5</v>
      </c>
      <c r="E21" s="8">
        <f t="shared" si="4"/>
        <v>18.181818181818183</v>
      </c>
      <c r="F21" s="8">
        <f t="shared" si="6"/>
        <v>25</v>
      </c>
      <c r="G21" s="4">
        <v>8</v>
      </c>
      <c r="H21" s="8">
        <f t="shared" si="7"/>
        <v>62.5</v>
      </c>
      <c r="I21" s="4">
        <v>3.2</v>
      </c>
    </row>
    <row r="22" spans="1:15">
      <c r="A22" s="6">
        <v>6</v>
      </c>
      <c r="B22" s="3">
        <v>8</v>
      </c>
      <c r="C22" s="4">
        <v>36</v>
      </c>
      <c r="D22" s="3">
        <f t="shared" si="5"/>
        <v>6</v>
      </c>
      <c r="E22" s="8">
        <f t="shared" si="4"/>
        <v>11.111111111111111</v>
      </c>
      <c r="F22" s="8">
        <f t="shared" si="6"/>
        <v>25</v>
      </c>
      <c r="G22" s="4">
        <v>16</v>
      </c>
      <c r="H22" s="8">
        <f t="shared" si="7"/>
        <v>65.573770491803288</v>
      </c>
      <c r="I22" s="4">
        <v>6.1</v>
      </c>
    </row>
    <row r="23" spans="1:15">
      <c r="A23" s="6">
        <v>7</v>
      </c>
      <c r="B23" s="3">
        <v>16</v>
      </c>
      <c r="C23" s="4">
        <v>139</v>
      </c>
      <c r="D23" s="3">
        <f t="shared" si="5"/>
        <v>7</v>
      </c>
      <c r="E23" s="8">
        <f t="shared" si="4"/>
        <v>5.755395683453238</v>
      </c>
      <c r="F23" s="8">
        <f t="shared" si="6"/>
        <v>25.806451612903224</v>
      </c>
      <c r="G23" s="4">
        <v>31</v>
      </c>
      <c r="H23" s="8">
        <f t="shared" si="7"/>
        <v>66.666666666666657</v>
      </c>
      <c r="I23" s="4">
        <v>12</v>
      </c>
    </row>
    <row r="24" spans="1:15">
      <c r="A24" s="15"/>
      <c r="B24" s="16"/>
      <c r="C24" s="17"/>
      <c r="D24" s="16"/>
      <c r="E24" s="18"/>
      <c r="F24" s="18"/>
      <c r="G24" s="17"/>
      <c r="M24" t="s">
        <v>129</v>
      </c>
      <c r="N24" t="s">
        <v>130</v>
      </c>
      <c r="O24" t="s">
        <v>131</v>
      </c>
    </row>
    <row r="25" spans="1:15">
      <c r="A25" s="15"/>
      <c r="B25" s="16"/>
      <c r="C25" s="17"/>
      <c r="D25" s="16"/>
      <c r="E25" s="18"/>
      <c r="F25" s="18"/>
      <c r="G25" s="17"/>
    </row>
    <row r="28" spans="1:15">
      <c r="A28" s="36"/>
      <c r="B28" s="37"/>
      <c r="C28" s="37"/>
      <c r="D28" s="37"/>
      <c r="E28" s="37"/>
      <c r="F28" s="37"/>
      <c r="G28" s="37"/>
    </row>
    <row r="29" spans="1:15" ht="194.25" customHeight="1">
      <c r="A29" s="40" t="s">
        <v>134</v>
      </c>
      <c r="B29" s="40"/>
      <c r="C29" s="40"/>
      <c r="D29" s="40"/>
      <c r="E29" s="40"/>
      <c r="F29" s="40"/>
      <c r="G29" s="40"/>
      <c r="H29" s="40"/>
    </row>
  </sheetData>
  <mergeCells count="1">
    <mergeCell ref="A29:H2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8.问题规模与时间效率的关系-线程数目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2012-10-20T05:04:27Z</dcterms:modified>
</cp:coreProperties>
</file>