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ex - sex_results_all" sheetId="2" r:id="rId5"/>
    <sheet name="Race - race_results_all" sheetId="3" r:id="rId6"/>
  </sheets>
</workbook>
</file>

<file path=xl/sharedStrings.xml><?xml version="1.0" encoding="utf-8"?>
<sst xmlns="http://schemas.openxmlformats.org/spreadsheetml/2006/main" uniqueCount="91">
  <si>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</si>
  <si>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</si>
  <si>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</si>
  <si>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</si>
  <si>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Sex</t>
  </si>
  <si>
    <t>sex_results_all</t>
  </si>
  <si>
    <t>Sex - sex_results_all</t>
  </si>
  <si>
    <t>Method</t>
  </si>
  <si>
    <t>Accuracy</t>
  </si>
  <si>
    <t>Equalised odds</t>
  </si>
  <si>
    <t>Predictive Parity</t>
  </si>
  <si>
    <t>Demographic Parity</t>
  </si>
  <si>
    <t>Female</t>
  </si>
  <si>
    <t>Male</t>
  </si>
  <si>
    <t>diff</t>
  </si>
  <si>
    <t>be001</t>
  </si>
  <si>
    <t>be001_1</t>
  </si>
  <si>
    <t>be001_2</t>
  </si>
  <si>
    <t>e001</t>
  </si>
  <si>
    <t>SGD</t>
  </si>
  <si>
    <t>e001_1</t>
  </si>
  <si>
    <t>e002</t>
  </si>
  <si>
    <t>RGD(1:1)</t>
  </si>
  <si>
    <t>e003</t>
  </si>
  <si>
    <t>RGD(0:1)</t>
  </si>
  <si>
    <t>e004</t>
  </si>
  <si>
    <t>RGD(1:0)</t>
  </si>
  <si>
    <t>e005</t>
  </si>
  <si>
    <t>RGD(1:2)</t>
  </si>
  <si>
    <t>e006</t>
  </si>
  <si>
    <t>RGD(1:5)</t>
  </si>
  <si>
    <t>e007</t>
  </si>
  <si>
    <t>RGD(1:10)</t>
  </si>
  <si>
    <t>e008</t>
  </si>
  <si>
    <t>RGD(2:1)</t>
  </si>
  <si>
    <t>e009</t>
  </si>
  <si>
    <t>RGD(5:1)</t>
  </si>
  <si>
    <t>e010</t>
  </si>
  <si>
    <t>e011</t>
  </si>
  <si>
    <t>pe002</t>
  </si>
  <si>
    <t>pe005</t>
  </si>
  <si>
    <t>pe006</t>
  </si>
  <si>
    <t>pe007</t>
  </si>
  <si>
    <t>pe008</t>
  </si>
  <si>
    <t>pe009</t>
  </si>
  <si>
    <t>nne002</t>
  </si>
  <si>
    <t>nne005</t>
  </si>
  <si>
    <t>nne006</t>
  </si>
  <si>
    <t>nne007</t>
  </si>
  <si>
    <t>nne008</t>
  </si>
  <si>
    <t>nne009</t>
  </si>
  <si>
    <t>pnne002</t>
  </si>
  <si>
    <t>pnne005</t>
  </si>
  <si>
    <t>pnne006</t>
  </si>
  <si>
    <t>pnne007</t>
  </si>
  <si>
    <t>pnne008</t>
  </si>
  <si>
    <t>pnne009</t>
  </si>
  <si>
    <t>Race</t>
  </si>
  <si>
    <t>race_results_all</t>
  </si>
  <si>
    <t>Race - race_results_all</t>
  </si>
  <si>
    <t>max</t>
  </si>
  <si>
    <t>min</t>
  </si>
  <si>
    <t>r001</t>
  </si>
  <si>
    <t>r002</t>
  </si>
  <si>
    <t>r003</t>
  </si>
  <si>
    <t>r004</t>
  </si>
  <si>
    <t>r005</t>
  </si>
  <si>
    <t>r006</t>
  </si>
  <si>
    <t>r007</t>
  </si>
  <si>
    <t>r008</t>
  </si>
  <si>
    <t>r009</t>
  </si>
  <si>
    <t>r010</t>
  </si>
  <si>
    <t>r011</t>
  </si>
  <si>
    <t>pr002</t>
  </si>
  <si>
    <t>pr005</t>
  </si>
  <si>
    <t>pr006</t>
  </si>
  <si>
    <t>pr007</t>
  </si>
  <si>
    <t>pr008</t>
  </si>
  <si>
    <t>pr009</t>
  </si>
  <si>
    <t>nnr002</t>
  </si>
  <si>
    <t>nnr005</t>
  </si>
  <si>
    <t>nnr006</t>
  </si>
  <si>
    <t>nnr007</t>
  </si>
  <si>
    <t>nnr008</t>
  </si>
  <si>
    <t>nnr009</t>
  </si>
  <si>
    <t>pnnr002</t>
  </si>
  <si>
    <t>pnnr005</t>
  </si>
  <si>
    <t>pnnr006</t>
  </si>
  <si>
    <t>pnnr007</t>
  </si>
  <si>
    <t>pnnr008</t>
  </si>
  <si>
    <t>pnnr009</t>
  </si>
</sst>
</file>

<file path=xl/styles.xml><?xml version="1.0" encoding="utf-8"?>
<styleSheet xmlns="http://schemas.openxmlformats.org/spreadsheetml/2006/main">
  <numFmts count="1">
    <numFmt numFmtId="0" formatCode="General"/>
  </numFmts>
  <fonts count="5">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4">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xf>
    <xf numFmtId="0" fontId="1" applyNumberFormat="0" applyFont="1" applyFill="0" applyBorder="0" applyAlignment="1" applyProtection="0">
      <alignment horizontal="center" vertical="center"/>
    </xf>
    <xf numFmtId="0" fontId="4" fillId="4" borderId="1" applyNumberFormat="0" applyFont="1" applyFill="1" applyBorder="1" applyAlignment="1" applyProtection="0">
      <alignment vertical="top"/>
    </xf>
    <xf numFmtId="49" fontId="4" fillId="4" borderId="1" applyNumberFormat="1" applyFont="1" applyFill="1" applyBorder="1" applyAlignment="1" applyProtection="0">
      <alignment vertical="top"/>
    </xf>
    <xf numFmtId="0" fontId="4" fillId="4" borderId="2" applyNumberFormat="0" applyFont="1" applyFill="1" applyBorder="1" applyAlignment="1" applyProtection="0">
      <alignment vertical="top"/>
    </xf>
    <xf numFmtId="49" fontId="4" fillId="4" borderId="2" applyNumberFormat="1" applyFont="1" applyFill="1" applyBorder="1" applyAlignment="1" applyProtection="0">
      <alignment vertical="top"/>
    </xf>
    <xf numFmtId="49" fontId="4" fillId="5" borderId="3" applyNumberFormat="1" applyFont="1" applyFill="1" applyBorder="1" applyAlignment="1" applyProtection="0">
      <alignment vertical="top"/>
    </xf>
    <xf numFmtId="0" fontId="0" borderId="4" applyNumberFormat="0" applyFont="1" applyFill="0" applyBorder="1" applyAlignment="1" applyProtection="0">
      <alignment vertical="top"/>
    </xf>
    <xf numFmtId="10" fontId="0" borderId="5" applyNumberFormat="1" applyFont="1" applyFill="0" applyBorder="1" applyAlignment="1" applyProtection="0">
      <alignment vertical="top"/>
    </xf>
    <xf numFmtId="49" fontId="4" fillId="5" borderId="6" applyNumberFormat="1" applyFont="1" applyFill="1" applyBorder="1" applyAlignment="1" applyProtection="0">
      <alignment vertical="top"/>
    </xf>
    <xf numFmtId="0" fontId="0" borderId="7" applyNumberFormat="0" applyFont="1" applyFill="0" applyBorder="1" applyAlignment="1" applyProtection="0">
      <alignment vertical="top"/>
    </xf>
    <xf numFmtId="10" fontId="0" borderId="1" applyNumberFormat="1" applyFont="1" applyFill="0" applyBorder="1" applyAlignment="1" applyProtection="0">
      <alignment vertical="top"/>
    </xf>
    <xf numFmtId="49" fontId="0" borderId="7" applyNumberFormat="1" applyFont="1" applyFill="0" applyBorder="1" applyAlignment="1" applyProtection="0">
      <alignment vertical="top"/>
    </xf>
    <xf numFmtId="10" fontId="4" borderId="1" applyNumberFormat="1" applyFont="1" applyFill="0" applyBorder="1" applyAlignment="1" applyProtection="0">
      <alignment vertical="top"/>
    </xf>
    <xf numFmtId="0" fontId="0" applyNumberFormat="1" applyFont="1" applyFill="0" applyBorder="0" applyAlignment="1" applyProtection="0">
      <alignment vertical="top"/>
    </xf>
    <xf numFmtId="0" fontId="4" fillId="4" borderId="2" applyNumberFormat="1" applyFont="1" applyFill="1" applyBorder="1" applyAlignment="1" applyProtection="0">
      <alignment vertical="top"/>
    </xf>
    <xf numFmtId="49" fontId="0" borderId="4" applyNumberFormat="1" applyFont="1" applyFill="0" applyBorder="1" applyAlignment="1" applyProtection="0">
      <alignment vertical="top"/>
    </xf>
    <xf numFmtId="10" fontId="0" borderId="7" applyNumberFormat="1" applyFont="1" applyFill="0" applyBorder="1" applyAlignment="1" applyProtection="0">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6</v>
      </c>
    </row>
    <row r="11">
      <c r="B11" t="s" s="3">
        <v>57</v>
      </c>
      <c r="C11" s="3"/>
      <c r="D11" s="3"/>
    </row>
    <row r="12">
      <c r="B12" s="4"/>
      <c r="C12" t="s" s="4">
        <v>58</v>
      </c>
      <c r="D12" t="s" s="5">
        <v>59</v>
      </c>
    </row>
  </sheetData>
  <mergeCells count="1">
    <mergeCell ref="B3:D3"/>
  </mergeCells>
  <hyperlinks>
    <hyperlink ref="D10" location="'Sex - sex_results_all'!R2C1" tooltip="" display="Sex - sex_results_all"/>
    <hyperlink ref="D12" location="'Race - race_results_all'!R2C1" tooltip="" display="Race - race_results_all"/>
  </hyperlinks>
</worksheet>
</file>

<file path=xl/worksheets/sheet2.xml><?xml version="1.0" encoding="utf-8"?>
<worksheet xmlns:r="http://schemas.openxmlformats.org/officeDocument/2006/relationships" xmlns="http://schemas.openxmlformats.org/spreadsheetml/2006/main">
  <sheetPr>
    <pageSetUpPr fitToPage="1"/>
  </sheetPr>
  <dimension ref="A2:L36"/>
  <sheetViews>
    <sheetView workbookViewId="0" showGridLines="0" defaultGridColor="1"/>
  </sheetViews>
  <sheetFormatPr defaultColWidth="8.33333" defaultRowHeight="19.9" customHeight="1" outlineLevelRow="0" outlineLevelCol="0"/>
  <cols>
    <col min="1" max="1" width="8.17188" style="6" customWidth="1"/>
    <col min="2" max="2" width="12.3281" style="6" customWidth="1"/>
    <col min="3" max="3" width="17.6719" style="6" customWidth="1"/>
    <col min="4" max="11" width="8.5" style="6" customWidth="1"/>
    <col min="12" max="12" width="8.35156" style="6" customWidth="1"/>
    <col min="13" max="16384" width="8.35156" style="6" customWidth="1"/>
  </cols>
  <sheetData>
    <row r="1" ht="27.65" customHeight="1">
      <c r="A1" t="s" s="7">
        <v>5</v>
      </c>
      <c r="B1" s="7"/>
      <c r="C1" s="7"/>
      <c r="D1" s="7"/>
      <c r="E1" s="7"/>
      <c r="F1" s="7"/>
      <c r="G1" s="7"/>
      <c r="H1" s="7"/>
      <c r="I1" s="7"/>
      <c r="J1" s="7"/>
      <c r="K1" s="7"/>
      <c r="L1" s="7"/>
    </row>
    <row r="2" ht="20.05" customHeight="1">
      <c r="A2" s="8"/>
      <c r="B2" t="s" s="9">
        <v>7</v>
      </c>
      <c r="C2" t="s" s="9">
        <v>8</v>
      </c>
      <c r="D2" t="s" s="9">
        <v>9</v>
      </c>
      <c r="E2" s="8"/>
      <c r="F2" s="8"/>
      <c r="G2" t="s" s="9">
        <v>10</v>
      </c>
      <c r="H2" s="8"/>
      <c r="I2" s="8"/>
      <c r="J2" t="s" s="9">
        <v>11</v>
      </c>
      <c r="K2" s="8"/>
      <c r="L2" s="8"/>
    </row>
    <row r="3" ht="20.25" customHeight="1">
      <c r="A3" s="10"/>
      <c r="B3" s="10"/>
      <c r="C3" s="10"/>
      <c r="D3" t="s" s="11">
        <v>12</v>
      </c>
      <c r="E3" t="s" s="11">
        <v>13</v>
      </c>
      <c r="F3" t="s" s="11">
        <v>14</v>
      </c>
      <c r="G3" t="s" s="11">
        <v>12</v>
      </c>
      <c r="H3" t="s" s="11">
        <v>13</v>
      </c>
      <c r="I3" t="s" s="11">
        <v>14</v>
      </c>
      <c r="J3" t="s" s="11">
        <v>12</v>
      </c>
      <c r="K3" t="s" s="11">
        <v>13</v>
      </c>
      <c r="L3" t="s" s="11">
        <v>14</v>
      </c>
    </row>
    <row r="4" ht="20.25" customHeight="1">
      <c r="A4" t="s" s="12">
        <v>15</v>
      </c>
      <c r="B4" s="13"/>
      <c r="C4" s="14">
        <v>0.81394422310757</v>
      </c>
      <c r="D4" s="14">
        <v>0.685817</v>
      </c>
      <c r="E4" s="14">
        <v>0.854279</v>
      </c>
      <c r="F4" s="14">
        <f>ABS(D4-E4)</f>
        <v>0.168462</v>
      </c>
      <c r="G4" s="14">
        <v>0.596875</v>
      </c>
      <c r="H4" s="14">
        <v>0.5842039999999999</v>
      </c>
      <c r="I4" s="14">
        <f>ABS(G4-H4)</f>
        <v>0.012671</v>
      </c>
      <c r="J4" s="14">
        <v>0.130267</v>
      </c>
      <c r="K4" s="14">
        <v>0.452942</v>
      </c>
      <c r="L4" s="14">
        <f>ABS(J4-K4)</f>
        <v>0.322675</v>
      </c>
    </row>
    <row r="5" ht="20.05" customHeight="1">
      <c r="A5" t="s" s="15">
        <v>16</v>
      </c>
      <c r="B5" s="16"/>
      <c r="C5" s="17">
        <v>0.825405405405405</v>
      </c>
      <c r="D5" s="17">
        <v>0.719928</v>
      </c>
      <c r="E5" s="17">
        <v>0.882914</v>
      </c>
      <c r="F5" s="17">
        <f>ABS(D5-E5)</f>
        <v>0.162986</v>
      </c>
      <c r="G5" s="17">
        <v>0.806841</v>
      </c>
      <c r="H5" s="17">
        <v>0.805048</v>
      </c>
      <c r="I5" s="17">
        <f>ABS(G5-H5)</f>
        <v>0.001793</v>
      </c>
      <c r="J5" s="17">
        <v>0.248004</v>
      </c>
      <c r="K5" s="17">
        <v>0.638807</v>
      </c>
      <c r="L5" s="17">
        <f>ABS(J5-K5)</f>
        <v>0.390803</v>
      </c>
    </row>
    <row r="6" ht="20.05" customHeight="1">
      <c r="A6" t="s" s="15">
        <v>17</v>
      </c>
      <c r="B6" s="16"/>
      <c r="C6" s="17">
        <v>0.818918918918919</v>
      </c>
      <c r="D6" s="17">
        <v>0.797127</v>
      </c>
      <c r="E6" s="17">
        <v>0.911231</v>
      </c>
      <c r="F6" s="17">
        <f>ABS(D6-E6)</f>
        <v>0.114104</v>
      </c>
      <c r="G6" s="17">
        <v>0.760274</v>
      </c>
      <c r="H6" s="17">
        <v>0.779956</v>
      </c>
      <c r="I6" s="17">
        <f>ABS(G6-H6)</f>
        <v>0.019682</v>
      </c>
      <c r="J6" s="17">
        <v>0.296296</v>
      </c>
      <c r="K6" s="17">
        <v>0.676368</v>
      </c>
      <c r="L6" s="17">
        <f>ABS(J6-K6)</f>
        <v>0.380072</v>
      </c>
    </row>
    <row r="7" ht="20.05" customHeight="1">
      <c r="A7" t="s" s="15">
        <v>18</v>
      </c>
      <c r="B7" t="s" s="18">
        <v>19</v>
      </c>
      <c r="C7" s="17">
        <v>0.8524568393094289</v>
      </c>
      <c r="D7" s="17">
        <v>0.554758</v>
      </c>
      <c r="E7" s="17">
        <v>0.659561</v>
      </c>
      <c r="F7" s="17">
        <f>ABS(D7-E7)</f>
        <v>0.104803</v>
      </c>
      <c r="G7" s="17">
        <v>0.735714</v>
      </c>
      <c r="H7" s="17">
        <v>0.723308</v>
      </c>
      <c r="I7" s="17">
        <f>ABS(G7-H7)</f>
        <v>0.012406</v>
      </c>
      <c r="J7" s="17">
        <v>0.08548699999999999</v>
      </c>
      <c r="K7" s="17">
        <v>0.282448</v>
      </c>
      <c r="L7" s="17">
        <f>ABS(J7-K7)</f>
        <v>0.196961</v>
      </c>
    </row>
    <row r="8" ht="20.05" customHeight="1">
      <c r="A8" t="s" s="15">
        <v>20</v>
      </c>
      <c r="B8" s="16"/>
      <c r="C8" s="17">
        <v>0.852523240371846</v>
      </c>
      <c r="D8" s="17">
        <v>0.547576</v>
      </c>
      <c r="E8" s="17">
        <v>0.646834</v>
      </c>
      <c r="F8" s="17">
        <f>ABS(D8-E8)</f>
        <v>0.099258</v>
      </c>
      <c r="G8" s="17">
        <v>0.740291</v>
      </c>
      <c r="H8" s="17">
        <v>0.729982</v>
      </c>
      <c r="I8" s="17">
        <f>ABS(G8-H8)</f>
        <v>0.010309</v>
      </c>
      <c r="J8" s="17">
        <v>0.083859</v>
      </c>
      <c r="K8" s="17">
        <v>0.274465</v>
      </c>
      <c r="L8" s="17">
        <f>ABS(J8-K8)</f>
        <v>0.190606</v>
      </c>
    </row>
    <row r="9" ht="20.05" customHeight="1">
      <c r="A9" t="s" s="15">
        <v>21</v>
      </c>
      <c r="B9" t="s" s="18">
        <v>22</v>
      </c>
      <c r="C9" s="17">
        <v>0.834926958831341</v>
      </c>
      <c r="D9" s="17">
        <v>0.5260320000000001</v>
      </c>
      <c r="E9" s="17">
        <v>0.666242</v>
      </c>
      <c r="F9" s="17">
        <f>ABS(D9-E9)</f>
        <v>0.14021</v>
      </c>
      <c r="G9" s="17">
        <v>0.672018</v>
      </c>
      <c r="H9" s="17">
        <v>0.6702939999999999</v>
      </c>
      <c r="I9" s="17">
        <f>ABS(G9-H9)</f>
        <v>0.001724</v>
      </c>
      <c r="J9" s="17">
        <v>0.088744</v>
      </c>
      <c r="K9" s="17">
        <v>0.307874</v>
      </c>
      <c r="L9" s="17">
        <f>ABS(J9-K9)</f>
        <v>0.21913</v>
      </c>
    </row>
    <row r="10" ht="20.05" customHeight="1">
      <c r="A10" t="s" s="15">
        <v>23</v>
      </c>
      <c r="B10" t="s" s="18">
        <v>24</v>
      </c>
      <c r="C10" s="17">
        <v>0.8407038512616199</v>
      </c>
      <c r="D10" s="17">
        <v>0.549372</v>
      </c>
      <c r="E10" s="17">
        <v>0.517658</v>
      </c>
      <c r="F10" s="19">
        <f>ABS(D10-E10)</f>
        <v>0.031714</v>
      </c>
      <c r="G10" s="17">
        <v>0.697039</v>
      </c>
      <c r="H10" s="17">
        <v>0.7652870000000001</v>
      </c>
      <c r="I10" s="17">
        <f>ABS(G10-H10)</f>
        <v>0.068248</v>
      </c>
      <c r="J10" s="17">
        <v>0.089355</v>
      </c>
      <c r="K10" s="17">
        <v>0.20952</v>
      </c>
      <c r="L10" s="17">
        <f>ABS(J10-K10)</f>
        <v>0.120165</v>
      </c>
    </row>
    <row r="11" ht="20.05" customHeight="1">
      <c r="A11" t="s" s="15">
        <v>25</v>
      </c>
      <c r="B11" t="s" s="18">
        <v>26</v>
      </c>
      <c r="C11" s="17">
        <v>0.843824701195219</v>
      </c>
      <c r="D11" s="17">
        <v>0.393178</v>
      </c>
      <c r="E11" s="17">
        <v>0.574292</v>
      </c>
      <c r="F11" s="17">
        <f>ABS(D11-E11)</f>
        <v>0.181114</v>
      </c>
      <c r="G11" s="17">
        <v>0.8051469999999999</v>
      </c>
      <c r="H11" s="17">
        <v>0.74341</v>
      </c>
      <c r="I11" s="17">
        <f>ABS(G11-H11)</f>
        <v>0.061737</v>
      </c>
      <c r="J11" s="17">
        <v>0.055363</v>
      </c>
      <c r="K11" s="17">
        <v>0.239283</v>
      </c>
      <c r="L11" s="17">
        <f>ABS(J11-K11)</f>
        <v>0.18392</v>
      </c>
    </row>
    <row r="12" ht="20.05" customHeight="1">
      <c r="A12" t="s" s="15">
        <v>27</v>
      </c>
      <c r="B12" t="s" s="18">
        <v>28</v>
      </c>
      <c r="C12" s="17">
        <v>0.823041168658699</v>
      </c>
      <c r="D12" s="17">
        <v>0.183124</v>
      </c>
      <c r="E12" s="17">
        <v>0.383073</v>
      </c>
      <c r="F12" s="17">
        <f>ABS(D12-E12)</f>
        <v>0.199949</v>
      </c>
      <c r="G12" s="17">
        <v>0.9357799999999999</v>
      </c>
      <c r="H12" s="17">
        <v>0.820163</v>
      </c>
      <c r="I12" s="17">
        <f>ABS(G12-H12)</f>
        <v>0.115617</v>
      </c>
      <c r="J12" s="17">
        <v>0.022186</v>
      </c>
      <c r="K12" s="17">
        <v>0.144673</v>
      </c>
      <c r="L12" s="17">
        <f>ABS(J12-K12)</f>
        <v>0.122487</v>
      </c>
    </row>
    <row r="13" ht="20.05" customHeight="1">
      <c r="A13" t="s" s="15">
        <v>29</v>
      </c>
      <c r="B13" t="s" s="18">
        <v>30</v>
      </c>
      <c r="C13" s="17">
        <v>0.78738379814077</v>
      </c>
      <c r="D13" s="17">
        <v>0.104129</v>
      </c>
      <c r="E13" s="17">
        <v>0.14413</v>
      </c>
      <c r="F13" s="17">
        <f>ABS(D13-E13)</f>
        <v>0.040001</v>
      </c>
      <c r="G13" s="17">
        <v>0.983051</v>
      </c>
      <c r="H13" s="17">
        <v>0.974194</v>
      </c>
      <c r="I13" s="17">
        <f>ABS(G13-H13)</f>
        <v>0.008857</v>
      </c>
      <c r="J13" s="17">
        <v>0.012009</v>
      </c>
      <c r="K13" s="17">
        <v>0.045826</v>
      </c>
      <c r="L13" s="17">
        <f>ABS(J13-K13)</f>
        <v>0.033817</v>
      </c>
    </row>
    <row r="14" ht="20.05" customHeight="1">
      <c r="A14" t="s" s="15">
        <v>31</v>
      </c>
      <c r="B14" t="s" s="18">
        <v>32</v>
      </c>
      <c r="C14" s="17">
        <v>0.839243027888446</v>
      </c>
      <c r="D14" s="17">
        <v>0.317774</v>
      </c>
      <c r="E14" s="17">
        <v>0.572701</v>
      </c>
      <c r="F14" s="17">
        <f>ABS(D14-E14)</f>
        <v>0.254927</v>
      </c>
      <c r="G14" s="17">
        <v>0.830986</v>
      </c>
      <c r="H14" s="17">
        <v>0.731113</v>
      </c>
      <c r="I14" s="17">
        <f>ABS(G14-H14)</f>
        <v>0.099873</v>
      </c>
      <c r="J14" s="17">
        <v>0.043354</v>
      </c>
      <c r="K14" s="17">
        <v>0.242633</v>
      </c>
      <c r="L14" s="17">
        <f>ABS(J14-K14)</f>
        <v>0.199279</v>
      </c>
    </row>
    <row r="15" ht="20.05" customHeight="1">
      <c r="A15" t="s" s="15">
        <v>33</v>
      </c>
      <c r="B15" t="s" s="18">
        <v>34</v>
      </c>
      <c r="C15" s="17">
        <v>0.797742363877822</v>
      </c>
      <c r="D15" s="17">
        <v>0.786355</v>
      </c>
      <c r="E15" s="17">
        <v>0.825008</v>
      </c>
      <c r="F15" s="19">
        <f>ABS(D15-E15)</f>
        <v>0.038653</v>
      </c>
      <c r="G15" s="17">
        <v>0.466951</v>
      </c>
      <c r="H15" s="17">
        <v>0.580089</v>
      </c>
      <c r="I15" s="17">
        <f>ABS(G15-H15)</f>
        <v>0.113138</v>
      </c>
      <c r="J15" s="17">
        <v>0.190922</v>
      </c>
      <c r="K15" s="17">
        <v>0.440524</v>
      </c>
      <c r="L15" s="17">
        <f>ABS(J15-K15)</f>
        <v>0.249602</v>
      </c>
    </row>
    <row r="16" ht="20.05" customHeight="1">
      <c r="A16" t="s" s="15">
        <v>35</v>
      </c>
      <c r="B16" t="s" s="18">
        <v>36</v>
      </c>
      <c r="C16" s="17">
        <v>0.838645418326693</v>
      </c>
      <c r="D16" s="17">
        <v>0.633752</v>
      </c>
      <c r="E16" s="17">
        <v>0.655425</v>
      </c>
      <c r="F16" s="19">
        <f>ABS(D16-E16)</f>
        <v>0.021673</v>
      </c>
      <c r="G16" s="17">
        <v>0.637184</v>
      </c>
      <c r="H16" s="17">
        <v>0.686209</v>
      </c>
      <c r="I16" s="17">
        <f>ABS(G16-H16)</f>
        <v>0.049025</v>
      </c>
      <c r="J16" s="17">
        <v>0.112762</v>
      </c>
      <c r="K16" s="17">
        <v>0.295851</v>
      </c>
      <c r="L16" s="17">
        <f>ABS(J16-K16)</f>
        <v>0.183089</v>
      </c>
    </row>
    <row r="17" ht="20.05" customHeight="1">
      <c r="A17" t="s" s="15">
        <v>37</v>
      </c>
      <c r="B17" s="16"/>
      <c r="C17" s="17">
        <v>0.754316069057105</v>
      </c>
      <c r="D17" s="17">
        <v>0</v>
      </c>
      <c r="E17" s="17">
        <v>0</v>
      </c>
      <c r="F17" s="17">
        <f>ABS(D17-E17)</f>
        <v>0</v>
      </c>
      <c r="G17" s="17">
        <v>0</v>
      </c>
      <c r="H17" s="17">
        <v>0</v>
      </c>
      <c r="I17" s="17">
        <f>ABS(G17-H17)</f>
        <v>0</v>
      </c>
      <c r="J17" s="17">
        <v>0</v>
      </c>
      <c r="K17" s="17">
        <v>0</v>
      </c>
      <c r="L17" s="17">
        <f>ABS(J17-K17)</f>
        <v>0</v>
      </c>
    </row>
    <row r="18" ht="20.05" customHeight="1">
      <c r="A18" t="s" s="15">
        <v>38</v>
      </c>
      <c r="B18" s="16"/>
      <c r="C18" s="17">
        <v>0.754316069057105</v>
      </c>
      <c r="D18" s="17">
        <v>0</v>
      </c>
      <c r="E18" s="17">
        <v>0</v>
      </c>
      <c r="F18" s="17">
        <f>ABS(D18-E18)</f>
        <v>0</v>
      </c>
      <c r="G18" s="17">
        <v>0</v>
      </c>
      <c r="H18" s="17">
        <v>0</v>
      </c>
      <c r="I18" s="17">
        <f>ABS(G18-H18)</f>
        <v>0</v>
      </c>
      <c r="J18" s="17">
        <v>0</v>
      </c>
      <c r="K18" s="17">
        <v>0</v>
      </c>
      <c r="L18" s="17">
        <f>ABS(J18-K18)</f>
        <v>0</v>
      </c>
    </row>
    <row r="19" ht="20.45" customHeight="1">
      <c r="A19" t="s" s="15">
        <v>39</v>
      </c>
      <c r="B19" t="s" s="18">
        <v>22</v>
      </c>
      <c r="C19" s="17">
        <v>0.846082337317397</v>
      </c>
      <c r="D19" s="17">
        <v>0.438061</v>
      </c>
      <c r="E19" s="17">
        <v>0.499841</v>
      </c>
      <c r="F19" s="17">
        <f>ABS(D19-E19)</f>
        <v>0.06178</v>
      </c>
      <c r="G19" s="17">
        <v>0.7820510000000001</v>
      </c>
      <c r="H19" s="17">
        <v>0.811467</v>
      </c>
      <c r="I19" s="17">
        <f>ABS(G19-H19)</f>
        <v>0.029416</v>
      </c>
      <c r="J19" s="17">
        <v>0.06350500000000001</v>
      </c>
      <c r="K19" s="17">
        <v>0.190795</v>
      </c>
      <c r="L19" s="17">
        <f>ABS(J19-K19)</f>
        <v>0.12729</v>
      </c>
    </row>
    <row r="20" ht="20.45" customHeight="1">
      <c r="A20" t="s" s="15">
        <v>40</v>
      </c>
      <c r="B20" t="s" s="18">
        <v>28</v>
      </c>
      <c r="C20" s="17">
        <v>0.801527224435591</v>
      </c>
      <c r="D20" s="17">
        <v>0.156194</v>
      </c>
      <c r="E20" s="17">
        <v>0.221763</v>
      </c>
      <c r="F20" s="17">
        <f>ABS(D20-E20)</f>
        <v>0.065569</v>
      </c>
      <c r="G20" s="17">
        <v>0.8529409999999999</v>
      </c>
      <c r="H20" s="17">
        <v>0.923179</v>
      </c>
      <c r="I20" s="17">
        <f>ABS(G20-H20)</f>
        <v>0.07023799999999999</v>
      </c>
      <c r="J20" s="17">
        <v>0.020761</v>
      </c>
      <c r="K20" s="17">
        <v>0.074406</v>
      </c>
      <c r="L20" s="17">
        <f>ABS(J20-K20)</f>
        <v>0.053645</v>
      </c>
    </row>
    <row r="21" ht="20.45" customHeight="1">
      <c r="A21" t="s" s="15">
        <v>41</v>
      </c>
      <c r="B21" t="s" s="18">
        <v>30</v>
      </c>
      <c r="C21" s="17">
        <v>0.8122177954847279</v>
      </c>
      <c r="D21" s="17">
        <v>0.5206460000000001</v>
      </c>
      <c r="E21" s="17">
        <v>0.252307</v>
      </c>
      <c r="F21" s="17">
        <f>ABS(D21-E21)</f>
        <v>0.268339</v>
      </c>
      <c r="G21" s="17">
        <v>0.685579</v>
      </c>
      <c r="H21" s="17">
        <v>0.910448</v>
      </c>
      <c r="I21" s="17">
        <f>ABS(G21-H21)</f>
        <v>0.224869</v>
      </c>
      <c r="J21" s="17">
        <v>0.08609799999999999</v>
      </c>
      <c r="K21" s="17">
        <v>0.085838</v>
      </c>
      <c r="L21" s="17">
        <f>ABS(J21-K21)</f>
        <v>0.00026</v>
      </c>
    </row>
    <row r="22" ht="20.45" customHeight="1">
      <c r="A22" t="s" s="15">
        <v>42</v>
      </c>
      <c r="B22" t="s" s="18">
        <v>32</v>
      </c>
      <c r="C22" s="17">
        <v>0.775365205843294</v>
      </c>
      <c r="D22" s="17">
        <v>0.093357</v>
      </c>
      <c r="E22" s="17">
        <v>0.084951</v>
      </c>
      <c r="F22" s="17">
        <f>ABS(D22-E22)</f>
        <v>0.008406</v>
      </c>
      <c r="G22" s="17">
        <v>0.981132</v>
      </c>
      <c r="H22" s="17">
        <v>0.996269</v>
      </c>
      <c r="I22" s="17">
        <f>ABS(G22-H22)</f>
        <v>0.015137</v>
      </c>
      <c r="J22" s="17">
        <v>0.010788</v>
      </c>
      <c r="K22" s="17">
        <v>0.026412</v>
      </c>
      <c r="L22" s="17">
        <f>ABS(J22-K22)</f>
        <v>0.015624</v>
      </c>
    </row>
    <row r="23" ht="20.45" customHeight="1">
      <c r="A23" t="s" s="15">
        <v>43</v>
      </c>
      <c r="B23" t="s" s="18">
        <v>34</v>
      </c>
      <c r="C23" s="17">
        <v>0.770650730411687</v>
      </c>
      <c r="D23" s="17">
        <v>0.32675</v>
      </c>
      <c r="E23" s="17">
        <v>0.191537</v>
      </c>
      <c r="F23" s="17">
        <f>ABS(D23-E23)</f>
        <v>0.135213</v>
      </c>
      <c r="G23" s="17">
        <v>0.494565</v>
      </c>
      <c r="H23" s="17">
        <v>0.631027</v>
      </c>
      <c r="I23" s="17">
        <f>ABS(G23-H23)</f>
        <v>0.136462</v>
      </c>
      <c r="J23" s="17">
        <v>0.074903</v>
      </c>
      <c r="K23" s="17">
        <v>0.094018</v>
      </c>
      <c r="L23" s="17">
        <f>ABS(J23-K23)</f>
        <v>0.019115</v>
      </c>
    </row>
    <row r="24" ht="20.45" customHeight="1">
      <c r="A24" t="s" s="15">
        <v>44</v>
      </c>
      <c r="B24" t="s" s="18">
        <v>36</v>
      </c>
      <c r="C24" s="17">
        <v>0.851726427622842</v>
      </c>
      <c r="D24" s="17">
        <v>0.543986</v>
      </c>
      <c r="E24" s="17">
        <v>0.613745</v>
      </c>
      <c r="F24" s="17">
        <f>ABS(D24-E24)</f>
        <v>0.069759</v>
      </c>
      <c r="G24" s="17">
        <v>0.746305</v>
      </c>
      <c r="H24" s="17">
        <v>0.7445000000000001</v>
      </c>
      <c r="I24" s="17">
        <f>ABS(G24-H24)</f>
        <v>0.001805</v>
      </c>
      <c r="J24" s="17">
        <v>0.082638</v>
      </c>
      <c r="K24" s="17">
        <v>0.255346</v>
      </c>
      <c r="L24" s="17">
        <f>ABS(J24-K24)</f>
        <v>0.172708</v>
      </c>
    </row>
    <row r="25" ht="20.05" customHeight="1">
      <c r="A25" t="s" s="15">
        <v>45</v>
      </c>
      <c r="B25" t="s" s="18">
        <v>22</v>
      </c>
      <c r="C25" s="17">
        <v>0.848871181938911</v>
      </c>
      <c r="D25" s="17">
        <v>0.581688</v>
      </c>
      <c r="E25" s="17">
        <v>0.699332</v>
      </c>
      <c r="F25" s="17">
        <f>ABS(D25-E25)</f>
        <v>0.117644</v>
      </c>
      <c r="G25" s="17">
        <v>0.704348</v>
      </c>
      <c r="H25" s="17">
        <v>0.69557</v>
      </c>
      <c r="I25" s="17">
        <f>ABS(G25-H25)</f>
        <v>0.008777999999999999</v>
      </c>
      <c r="J25" s="17">
        <v>0.093629</v>
      </c>
      <c r="K25" s="17">
        <v>0.311422</v>
      </c>
      <c r="L25" s="17">
        <f>ABS(J25-K25)</f>
        <v>0.217793</v>
      </c>
    </row>
    <row r="26" ht="20.05" customHeight="1">
      <c r="A26" t="s" s="15">
        <v>46</v>
      </c>
      <c r="B26" t="s" s="18">
        <v>28</v>
      </c>
      <c r="C26" s="17">
        <v>0.853652058432935</v>
      </c>
      <c r="D26" s="17">
        <v>0.495512</v>
      </c>
      <c r="E26" s="17">
        <v>0.613745</v>
      </c>
      <c r="F26" s="17">
        <f>ABS(D26-E26)</f>
        <v>0.118233</v>
      </c>
      <c r="G26" s="17">
        <v>0.7863250000000001</v>
      </c>
      <c r="H26" s="17">
        <v>0.752634</v>
      </c>
      <c r="I26" s="17">
        <f>ABS(G26-H26)</f>
        <v>0.033691</v>
      </c>
      <c r="J26" s="17">
        <v>0.07144300000000001</v>
      </c>
      <c r="K26" s="17">
        <v>0.252587</v>
      </c>
      <c r="L26" s="17">
        <f>ABS(J26-K26)</f>
        <v>0.181144</v>
      </c>
    </row>
    <row r="27" ht="20.05" customHeight="1">
      <c r="A27" t="s" s="15">
        <v>47</v>
      </c>
      <c r="B27" t="s" s="18">
        <v>30</v>
      </c>
      <c r="C27" s="17">
        <v>0.846215139442231</v>
      </c>
      <c r="D27" s="17">
        <v>0.610413</v>
      </c>
      <c r="E27" s="17">
        <v>0.703786</v>
      </c>
      <c r="F27" s="19">
        <f>ABS(D27-E27)</f>
        <v>0.093373</v>
      </c>
      <c r="G27" s="17">
        <v>0.675944</v>
      </c>
      <c r="H27" s="17">
        <v>0.687597</v>
      </c>
      <c r="I27" s="17">
        <f>ABS(G27-H27)</f>
        <v>0.011653</v>
      </c>
      <c r="J27" s="17">
        <v>0.102381</v>
      </c>
      <c r="K27" s="17">
        <v>0.31704</v>
      </c>
      <c r="L27" s="17">
        <f>ABS(J27-K27)</f>
        <v>0.214659</v>
      </c>
    </row>
    <row r="28" ht="20.05" customHeight="1">
      <c r="A28" t="s" s="15">
        <v>48</v>
      </c>
      <c r="B28" t="s" s="18">
        <v>32</v>
      </c>
      <c r="C28" s="17">
        <v>0.839840637450199</v>
      </c>
      <c r="D28" s="17">
        <v>0.5368039999999999</v>
      </c>
      <c r="E28" s="17">
        <v>0.694241</v>
      </c>
      <c r="F28" s="17">
        <f>ABS(D28-E28)</f>
        <v>0.157437</v>
      </c>
      <c r="G28" s="17">
        <v>0.65859</v>
      </c>
      <c r="H28" s="17">
        <v>0.67764</v>
      </c>
      <c r="I28" s="17">
        <f>ABS(G28-H28)</f>
        <v>0.01905</v>
      </c>
      <c r="J28" s="17">
        <v>0.092408</v>
      </c>
      <c r="K28" s="17">
        <v>0.317335</v>
      </c>
      <c r="L28" s="17">
        <f>ABS(J28-K28)</f>
        <v>0.224927</v>
      </c>
    </row>
    <row r="29" ht="20.05" customHeight="1">
      <c r="A29" t="s" s="15">
        <v>49</v>
      </c>
      <c r="B29" t="s" s="18">
        <v>34</v>
      </c>
      <c r="C29" s="17">
        <v>0.846414342629482</v>
      </c>
      <c r="D29" s="17">
        <v>0.624776</v>
      </c>
      <c r="E29" s="17">
        <v>0.704423</v>
      </c>
      <c r="F29" s="19">
        <f>ABS(D29-E29)</f>
        <v>0.079647</v>
      </c>
      <c r="G29" s="17">
        <v>0.674419</v>
      </c>
      <c r="H29" s="17">
        <v>0.687364</v>
      </c>
      <c r="I29" s="17">
        <f>ABS(G29-H29)</f>
        <v>0.012945</v>
      </c>
      <c r="J29" s="17">
        <v>0.105027</v>
      </c>
      <c r="K29" s="17">
        <v>0.317434</v>
      </c>
      <c r="L29" s="17">
        <f>ABS(J29-K29)</f>
        <v>0.212407</v>
      </c>
    </row>
    <row r="30" ht="20.05" customHeight="1">
      <c r="A30" t="s" s="15">
        <v>50</v>
      </c>
      <c r="B30" t="s" s="18">
        <v>36</v>
      </c>
      <c r="C30" s="17">
        <v>0.84203187250996</v>
      </c>
      <c r="D30" s="17">
        <v>0.509874</v>
      </c>
      <c r="E30" s="17">
        <v>0.605472</v>
      </c>
      <c r="F30" s="17">
        <f>ABS(D30-E30)</f>
        <v>0.095598</v>
      </c>
      <c r="G30" s="17">
        <v>0.731959</v>
      </c>
      <c r="H30" s="17">
        <v>0.714071</v>
      </c>
      <c r="I30" s="17">
        <f>ABS(G30-H30)</f>
        <v>0.017888</v>
      </c>
      <c r="J30" s="17">
        <v>0.078974</v>
      </c>
      <c r="K30" s="17">
        <v>0.262639</v>
      </c>
      <c r="L30" s="17">
        <f>ABS(J30-K30)</f>
        <v>0.183665</v>
      </c>
    </row>
    <row r="31" ht="20.05" customHeight="1">
      <c r="A31" t="s" s="15">
        <v>51</v>
      </c>
      <c r="B31" t="s" s="18">
        <v>22</v>
      </c>
      <c r="C31" s="17">
        <v>0.852257636122178</v>
      </c>
      <c r="D31" s="17">
        <v>0.556553</v>
      </c>
      <c r="E31" s="17">
        <v>0.622654</v>
      </c>
      <c r="F31" s="17">
        <f>ABS(D31-E31)</f>
        <v>0.06610099999999999</v>
      </c>
      <c r="G31" s="17">
        <v>0.754258</v>
      </c>
      <c r="H31" s="17">
        <v>0.739048</v>
      </c>
      <c r="I31" s="17">
        <f>ABS(G31-H31)</f>
        <v>0.01521</v>
      </c>
      <c r="J31" s="17">
        <v>0.08365599999999999</v>
      </c>
      <c r="K31" s="17">
        <v>0.260964</v>
      </c>
      <c r="L31" s="17">
        <f>ABS(J31-K31)</f>
        <v>0.177308</v>
      </c>
    </row>
    <row r="32" ht="20.05" customHeight="1">
      <c r="A32" t="s" s="15">
        <v>52</v>
      </c>
      <c r="B32" t="s" s="18">
        <v>28</v>
      </c>
      <c r="C32" s="17">
        <v>0.851593625498008</v>
      </c>
      <c r="D32" s="17">
        <v>0.533214</v>
      </c>
      <c r="E32" s="17">
        <v>0.627426</v>
      </c>
      <c r="F32" s="17">
        <f>ABS(D32-E32)</f>
        <v>0.094212</v>
      </c>
      <c r="G32" s="17">
        <v>0.755725</v>
      </c>
      <c r="H32" s="17">
        <v>0.7358209999999999</v>
      </c>
      <c r="I32" s="17">
        <f>ABS(G32-H32)</f>
        <v>0.019904</v>
      </c>
      <c r="J32" s="17">
        <v>0.07999199999999999</v>
      </c>
      <c r="K32" s="17">
        <v>0.264117</v>
      </c>
      <c r="L32" s="17">
        <f>ABS(J32-K32)</f>
        <v>0.184125</v>
      </c>
    </row>
    <row r="33" ht="20.05" customHeight="1">
      <c r="A33" t="s" s="15">
        <v>53</v>
      </c>
      <c r="B33" t="s" s="18">
        <v>30</v>
      </c>
      <c r="C33" s="17">
        <v>0.850464807436919</v>
      </c>
      <c r="D33" s="17">
        <v>0.527828</v>
      </c>
      <c r="E33" s="17">
        <v>0.61979</v>
      </c>
      <c r="F33" s="17">
        <f>ABS(D33-E33)</f>
        <v>0.091962</v>
      </c>
      <c r="G33" s="17">
        <v>0.755784</v>
      </c>
      <c r="H33" s="17">
        <v>0.735927</v>
      </c>
      <c r="I33" s="17">
        <f>ABS(G33-H33)</f>
        <v>0.019857</v>
      </c>
      <c r="J33" s="17">
        <v>0.079178</v>
      </c>
      <c r="K33" s="17">
        <v>0.260865</v>
      </c>
      <c r="L33" s="17">
        <f>ABS(J33-K33)</f>
        <v>0.181687</v>
      </c>
    </row>
    <row r="34" ht="20.05" customHeight="1">
      <c r="A34" t="s" s="15">
        <v>54</v>
      </c>
      <c r="B34" t="s" s="18">
        <v>32</v>
      </c>
      <c r="C34" s="17">
        <v>0.851195219123506</v>
      </c>
      <c r="D34" s="17">
        <v>0.518851</v>
      </c>
      <c r="E34" s="17">
        <v>0.590519</v>
      </c>
      <c r="F34" s="17">
        <f>ABS(D34-E34)</f>
        <v>0.071668</v>
      </c>
      <c r="G34" s="17">
        <v>0.754569</v>
      </c>
      <c r="H34" s="17">
        <v>0.75817</v>
      </c>
      <c r="I34" s="17">
        <f>ABS(G34-H34)</f>
        <v>0.003601</v>
      </c>
      <c r="J34" s="17">
        <v>0.077956</v>
      </c>
      <c r="K34" s="17">
        <v>0.241254</v>
      </c>
      <c r="L34" s="17">
        <f>ABS(J34-K34)</f>
        <v>0.163298</v>
      </c>
    </row>
    <row r="35" ht="20.05" customHeight="1">
      <c r="A35" t="s" s="15">
        <v>55</v>
      </c>
      <c r="B35" t="s" s="18">
        <v>34</v>
      </c>
      <c r="C35" s="17">
        <v>0.850265604249668</v>
      </c>
      <c r="D35" s="17">
        <v>0.581688</v>
      </c>
      <c r="E35" s="17">
        <v>0.671333</v>
      </c>
      <c r="F35" s="17">
        <f>ABS(D35-E35)</f>
        <v>0.089645</v>
      </c>
      <c r="G35" s="17">
        <v>0.708972</v>
      </c>
      <c r="H35" s="17">
        <v>0.711396</v>
      </c>
      <c r="I35" s="17">
        <f>ABS(G35-H35)</f>
        <v>0.002424</v>
      </c>
      <c r="J35" s="17">
        <v>0.093019</v>
      </c>
      <c r="K35" s="17">
        <v>0.292303</v>
      </c>
      <c r="L35" s="17">
        <f>ABS(J35-K35)</f>
        <v>0.199284</v>
      </c>
    </row>
    <row r="36" ht="20.05" customHeight="1">
      <c r="A36" t="s" s="15">
        <v>56</v>
      </c>
      <c r="B36" t="s" s="18">
        <v>36</v>
      </c>
      <c r="C36" s="17">
        <v>0.851128818061089</v>
      </c>
      <c r="D36" s="17">
        <v>0.504488</v>
      </c>
      <c r="E36" s="17">
        <v>0.599109</v>
      </c>
      <c r="F36" s="17">
        <f>ABS(D36-E36)</f>
        <v>0.094621</v>
      </c>
      <c r="G36" s="17">
        <v>0.7719780000000001</v>
      </c>
      <c r="H36" s="17">
        <v>0.751397</v>
      </c>
      <c r="I36" s="17">
        <f>ABS(G36-H36)</f>
        <v>0.020581</v>
      </c>
      <c r="J36" s="17">
        <v>0.074089</v>
      </c>
      <c r="K36" s="17">
        <v>0.24697</v>
      </c>
      <c r="L36" s="17">
        <f>ABS(J36-K36)</f>
        <v>0.172881</v>
      </c>
    </row>
  </sheetData>
  <mergeCells count="6">
    <mergeCell ref="A1:L1"/>
    <mergeCell ref="D2:F2"/>
    <mergeCell ref="G2:I2"/>
    <mergeCell ref="J2:L2"/>
    <mergeCell ref="B2:B3"/>
    <mergeCell ref="C2:C3"/>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AA32"/>
  <sheetViews>
    <sheetView workbookViewId="0" showGridLines="0" defaultGridColor="1"/>
  </sheetViews>
  <sheetFormatPr defaultColWidth="8.33333" defaultRowHeight="19.9" customHeight="1" outlineLevelRow="0" outlineLevelCol="0"/>
  <cols>
    <col min="1" max="1" width="7.85156" style="20" customWidth="1"/>
    <col min="2" max="3" width="9.11719" style="20" customWidth="1"/>
    <col min="4" max="8" hidden="1" width="8.33333" style="20" customWidth="1"/>
    <col min="9" max="11" width="8.5" style="20" customWidth="1"/>
    <col min="12" max="16" hidden="1" width="8.33333" style="20" customWidth="1"/>
    <col min="17" max="19" width="8.5" style="20" customWidth="1"/>
    <col min="20" max="24" hidden="1" width="8.33333" style="20" customWidth="1"/>
    <col min="25" max="27" width="8.35156" style="20" customWidth="1"/>
    <col min="28" max="16384" width="8.35156" style="20" customWidth="1"/>
  </cols>
  <sheetData>
    <row r="1" ht="27.65" customHeight="1">
      <c r="A1" t="s" s="7">
        <v>58</v>
      </c>
      <c r="B1" s="7"/>
      <c r="C1" s="7"/>
      <c r="D1" s="7"/>
      <c r="E1" s="7"/>
      <c r="F1" s="7"/>
      <c r="G1" s="7"/>
      <c r="H1" s="7"/>
      <c r="I1" s="7"/>
      <c r="J1" s="7"/>
      <c r="K1" s="7"/>
      <c r="L1" s="7"/>
      <c r="M1" s="7"/>
      <c r="N1" s="7"/>
      <c r="O1" s="7"/>
      <c r="P1" s="7"/>
      <c r="Q1" s="7"/>
      <c r="R1" s="7"/>
      <c r="S1" s="7"/>
      <c r="T1" s="7"/>
      <c r="U1" s="7"/>
      <c r="V1" s="7"/>
      <c r="W1" s="7"/>
      <c r="X1" s="7"/>
      <c r="Y1" s="7"/>
      <c r="Z1" s="7"/>
      <c r="AA1" s="7"/>
    </row>
    <row r="2" ht="20.05" customHeight="1">
      <c r="A2" s="8"/>
      <c r="B2" t="s" s="9">
        <v>7</v>
      </c>
      <c r="C2" t="s" s="9">
        <v>8</v>
      </c>
      <c r="D2" s="8"/>
      <c r="E2" s="8"/>
      <c r="F2" s="8"/>
      <c r="G2" s="8"/>
      <c r="H2" s="8"/>
      <c r="I2" t="s" s="9">
        <v>9</v>
      </c>
      <c r="J2" s="8"/>
      <c r="K2" s="8"/>
      <c r="L2" s="8"/>
      <c r="M2" s="8"/>
      <c r="N2" s="8"/>
      <c r="O2" s="8"/>
      <c r="P2" s="8"/>
      <c r="Q2" t="s" s="9">
        <v>10</v>
      </c>
      <c r="R2" s="8"/>
      <c r="S2" s="8"/>
      <c r="T2" s="8"/>
      <c r="U2" s="8"/>
      <c r="V2" s="8"/>
      <c r="W2" s="8"/>
      <c r="X2" s="8"/>
      <c r="Y2" t="s" s="9">
        <v>11</v>
      </c>
      <c r="Z2" s="8"/>
      <c r="AA2" s="8"/>
    </row>
    <row r="3" ht="20.25" customHeight="1">
      <c r="A3" s="10"/>
      <c r="B3" s="10"/>
      <c r="C3" s="10"/>
      <c r="D3" s="21">
        <v>1</v>
      </c>
      <c r="E3" s="21">
        <v>2</v>
      </c>
      <c r="F3" s="21">
        <v>3</v>
      </c>
      <c r="G3" s="21">
        <v>4</v>
      </c>
      <c r="H3" s="21">
        <v>5</v>
      </c>
      <c r="I3" t="s" s="11">
        <v>60</v>
      </c>
      <c r="J3" t="s" s="11">
        <v>61</v>
      </c>
      <c r="K3" t="s" s="11">
        <v>14</v>
      </c>
      <c r="L3" s="21">
        <v>1</v>
      </c>
      <c r="M3" s="21">
        <v>2</v>
      </c>
      <c r="N3" s="21">
        <v>3</v>
      </c>
      <c r="O3" s="21">
        <v>4</v>
      </c>
      <c r="P3" s="21">
        <v>5</v>
      </c>
      <c r="Q3" t="s" s="11">
        <v>60</v>
      </c>
      <c r="R3" t="s" s="11">
        <v>61</v>
      </c>
      <c r="S3" t="s" s="11">
        <v>14</v>
      </c>
      <c r="T3" s="21">
        <v>1</v>
      </c>
      <c r="U3" s="21">
        <v>2</v>
      </c>
      <c r="V3" s="21">
        <v>3</v>
      </c>
      <c r="W3" s="21">
        <v>4</v>
      </c>
      <c r="X3" s="21">
        <v>5</v>
      </c>
      <c r="Y3" t="s" s="11">
        <v>60</v>
      </c>
      <c r="Z3" t="s" s="11">
        <v>61</v>
      </c>
      <c r="AA3" t="s" s="11">
        <v>14</v>
      </c>
    </row>
    <row r="4" ht="20.25" customHeight="1">
      <c r="A4" t="s" s="12">
        <v>62</v>
      </c>
      <c r="B4" t="s" s="22">
        <v>19</v>
      </c>
      <c r="C4" s="14">
        <v>0.8527888446215141</v>
      </c>
      <c r="D4" s="14">
        <v>0.603325</v>
      </c>
      <c r="E4" s="14">
        <v>0.661157</v>
      </c>
      <c r="F4" s="14">
        <v>0.368421</v>
      </c>
      <c r="G4" s="14">
        <v>0.5</v>
      </c>
      <c r="H4" s="14">
        <v>0.494048</v>
      </c>
      <c r="I4" s="14">
        <f>MAX(D4:H4)</f>
        <v>0.661157</v>
      </c>
      <c r="J4" s="14">
        <f>MIN(D4:H4)</f>
        <v>0.368421</v>
      </c>
      <c r="K4" s="14">
        <f>MAX(D4:H4)-MIN(D4:H4)</f>
        <v>0.292736</v>
      </c>
      <c r="L4" s="14">
        <v>0.75315</v>
      </c>
      <c r="M4" s="14">
        <v>0.7619050000000001</v>
      </c>
      <c r="N4" s="14">
        <v>0.777778</v>
      </c>
      <c r="O4" s="14">
        <v>0.857143</v>
      </c>
      <c r="P4" s="14">
        <v>0.697479</v>
      </c>
      <c r="Q4" s="14">
        <f>MAX(L4:P4)</f>
        <v>0.857143</v>
      </c>
      <c r="R4" s="14">
        <f>MIN(L4:P4)</f>
        <v>0.697479</v>
      </c>
      <c r="S4" s="14">
        <f>MAX(L4:P4)-MIN(L4:P4)</f>
        <v>0.159664</v>
      </c>
      <c r="T4" s="14">
        <v>0.208019</v>
      </c>
      <c r="U4" s="14">
        <v>0.257353</v>
      </c>
      <c r="V4" s="14">
        <v>0.060403</v>
      </c>
      <c r="W4" s="14">
        <v>0.114754</v>
      </c>
      <c r="X4" s="14">
        <v>0.084337</v>
      </c>
      <c r="Y4" s="14">
        <f>MAX(T4:X4)</f>
        <v>0.257353</v>
      </c>
      <c r="Z4" s="14">
        <f>MIN(T4:X4)</f>
        <v>0.060403</v>
      </c>
      <c r="AA4" s="14">
        <f>MAX(T4:X4)-MIN(T4:X4)</f>
        <v>0.19695</v>
      </c>
    </row>
    <row r="5" ht="20.05" customHeight="1">
      <c r="A5" t="s" s="15">
        <v>63</v>
      </c>
      <c r="B5" t="s" s="18">
        <v>22</v>
      </c>
      <c r="C5" s="17">
        <v>0.773705179282869</v>
      </c>
      <c r="D5" s="17">
        <v>0.08462</v>
      </c>
      <c r="E5" s="17">
        <v>0.033058</v>
      </c>
      <c r="F5" s="17">
        <v>0</v>
      </c>
      <c r="G5" s="17">
        <v>0.041667</v>
      </c>
      <c r="H5" s="17">
        <v>0.017857</v>
      </c>
      <c r="I5" s="17">
        <f>MAX(D5:H5)</f>
        <v>0.08462</v>
      </c>
      <c r="J5" s="17">
        <f>MIN(D5:H5)</f>
        <v>0</v>
      </c>
      <c r="K5" s="17">
        <f>MAX(D5:H5)-MIN(D5:H5)</f>
        <v>0.08462</v>
      </c>
      <c r="L5" s="17">
        <v>1</v>
      </c>
      <c r="M5" s="17">
        <v>0.8</v>
      </c>
      <c r="N5" s="17">
        <v>0</v>
      </c>
      <c r="O5" s="17">
        <v>1</v>
      </c>
      <c r="P5" s="17">
        <v>1</v>
      </c>
      <c r="Q5" s="17">
        <f>MAX(L5:P5)</f>
        <v>1</v>
      </c>
      <c r="R5" s="17">
        <f>MIN(L5:P5)</f>
        <v>0</v>
      </c>
      <c r="S5" s="17">
        <f>MAX(L5:P5)-MIN(L5:P5)</f>
        <v>1</v>
      </c>
      <c r="T5" s="17">
        <v>0.021974</v>
      </c>
      <c r="U5" s="17">
        <v>0.012255</v>
      </c>
      <c r="V5" s="17">
        <v>0</v>
      </c>
      <c r="W5" s="17">
        <v>0.008196999999999999</v>
      </c>
      <c r="X5" s="17">
        <v>0.002126</v>
      </c>
      <c r="Y5" s="17">
        <f>MAX(T5:X5)</f>
        <v>0.021974</v>
      </c>
      <c r="Z5" s="17">
        <f>MIN(T5:X5)</f>
        <v>0</v>
      </c>
      <c r="AA5" s="17">
        <f>MAX(T5:X5)-MIN(T5:X5)</f>
        <v>0.021974</v>
      </c>
    </row>
    <row r="6" ht="20.05" customHeight="1">
      <c r="A6" t="s" s="15">
        <v>64</v>
      </c>
      <c r="B6" t="s" s="18">
        <v>24</v>
      </c>
      <c r="C6" s="17">
        <v>0.853120849933599</v>
      </c>
      <c r="D6" s="17">
        <v>0.650831</v>
      </c>
      <c r="E6" s="17">
        <v>0.7272729999999999</v>
      </c>
      <c r="F6" s="17">
        <v>0.736842</v>
      </c>
      <c r="G6" s="17">
        <v>0.5</v>
      </c>
      <c r="H6" s="17">
        <v>0.678571</v>
      </c>
      <c r="I6" s="17">
        <f>MAX(D6:H6)</f>
        <v>0.736842</v>
      </c>
      <c r="J6" s="17">
        <f>MIN(D6:H6)</f>
        <v>0.5</v>
      </c>
      <c r="K6" s="19">
        <f>MAX(D6:H6)-MIN(D6:H6)</f>
        <v>0.236842</v>
      </c>
      <c r="L6" s="17">
        <v>0.7301800000000001</v>
      </c>
      <c r="M6" s="17">
        <v>0.698413</v>
      </c>
      <c r="N6" s="17">
        <v>0.777778</v>
      </c>
      <c r="O6" s="17">
        <v>0.857143</v>
      </c>
      <c r="P6" s="17">
        <v>0.59375</v>
      </c>
      <c r="Q6" s="17">
        <f>MAX(L6:P6)</f>
        <v>0.857143</v>
      </c>
      <c r="R6" s="17">
        <f>MIN(L6:P6)</f>
        <v>0.59375</v>
      </c>
      <c r="S6" s="17">
        <f>MAX(L6:P6)-MIN(L6:P6)</f>
        <v>0.263393</v>
      </c>
      <c r="T6" s="17">
        <v>0.231457</v>
      </c>
      <c r="U6" s="17">
        <v>0.308824</v>
      </c>
      <c r="V6" s="17">
        <v>0.120805</v>
      </c>
      <c r="W6" s="17">
        <v>0.114754</v>
      </c>
      <c r="X6" s="17">
        <v>0.136074</v>
      </c>
      <c r="Y6" s="17">
        <f>MAX(T6:X6)</f>
        <v>0.308824</v>
      </c>
      <c r="Z6" s="17">
        <f>MIN(T6:X6)</f>
        <v>0.114754</v>
      </c>
      <c r="AA6" s="17">
        <f>MAX(T6:X6)-MIN(T6:X6)</f>
        <v>0.19407</v>
      </c>
    </row>
    <row r="7" ht="20.05" customHeight="1">
      <c r="A7" t="s" s="15">
        <v>65</v>
      </c>
      <c r="B7" t="s" s="18">
        <v>26</v>
      </c>
      <c r="C7" s="17">
        <v>0.843625498007968</v>
      </c>
      <c r="D7" s="17">
        <v>0.543349</v>
      </c>
      <c r="E7" s="17">
        <v>0.636364</v>
      </c>
      <c r="F7" s="17">
        <v>0.473684</v>
      </c>
      <c r="G7" s="17">
        <v>0.541667</v>
      </c>
      <c r="H7" s="17">
        <v>0.446429</v>
      </c>
      <c r="I7" s="17">
        <f>MAX(D7:H7)</f>
        <v>0.636364</v>
      </c>
      <c r="J7" s="17">
        <f>MIN(D7:H7)</f>
        <v>0.446429</v>
      </c>
      <c r="K7" s="19">
        <f>MAX(D7:H7)-MIN(D7:H7)</f>
        <v>0.189935</v>
      </c>
      <c r="L7" s="17">
        <v>0.7568240000000001</v>
      </c>
      <c r="M7" s="17">
        <v>0.675439</v>
      </c>
      <c r="N7" s="17">
        <v>0.818182</v>
      </c>
      <c r="O7" s="17">
        <v>0.866667</v>
      </c>
      <c r="P7" s="17">
        <v>0.714286</v>
      </c>
      <c r="Q7" s="17">
        <f>MAX(L7:P7)</f>
        <v>0.866667</v>
      </c>
      <c r="R7" s="17">
        <f>MIN(L7:P7)</f>
        <v>0.675439</v>
      </c>
      <c r="S7" s="17">
        <f>MAX(L7:P7)-MIN(L7:P7)</f>
        <v>0.191228</v>
      </c>
      <c r="T7" s="17">
        <v>0.18643</v>
      </c>
      <c r="U7" s="17">
        <v>0.279412</v>
      </c>
      <c r="V7" s="17">
        <v>0.073826</v>
      </c>
      <c r="W7" s="17">
        <v>0.122951</v>
      </c>
      <c r="X7" s="17">
        <v>0.074415</v>
      </c>
      <c r="Y7" s="17">
        <f>MAX(T7:X7)</f>
        <v>0.279412</v>
      </c>
      <c r="Z7" s="17">
        <f>MIN(T7:X7)</f>
        <v>0.073826</v>
      </c>
      <c r="AA7" s="17">
        <f>MAX(T7:X7)-MIN(T7:X7)</f>
        <v>0.205586</v>
      </c>
    </row>
    <row r="8" ht="20.05" customHeight="1">
      <c r="A8" t="s" s="15">
        <v>66</v>
      </c>
      <c r="B8" t="s" s="18">
        <v>28</v>
      </c>
      <c r="C8" s="17">
        <v>0.819389110225764</v>
      </c>
      <c r="D8" s="17">
        <v>0.331651</v>
      </c>
      <c r="E8" s="17">
        <v>0.049587</v>
      </c>
      <c r="F8" s="17">
        <v>0</v>
      </c>
      <c r="G8" s="17">
        <v>0.041667</v>
      </c>
      <c r="H8" s="17">
        <v>0.017857</v>
      </c>
      <c r="I8" s="17">
        <f>MAX(D8:H8)</f>
        <v>0.331651</v>
      </c>
      <c r="J8" s="17">
        <f>MIN(D8:H8)</f>
        <v>0</v>
      </c>
      <c r="K8" s="17">
        <f>MAX(D8:H8)-MIN(D8:H8)</f>
        <v>0.331651</v>
      </c>
      <c r="L8" s="17">
        <v>0.884402</v>
      </c>
      <c r="M8" s="17">
        <v>0.857143</v>
      </c>
      <c r="N8" s="17">
        <v>0</v>
      </c>
      <c r="O8" s="17">
        <v>1</v>
      </c>
      <c r="P8" s="17">
        <v>1</v>
      </c>
      <c r="Q8" s="17">
        <f>MAX(L8:P8)</f>
        <v>1</v>
      </c>
      <c r="R8" s="17">
        <f>MIN(L8:P8)</f>
        <v>0</v>
      </c>
      <c r="S8" s="17">
        <f>MAX(L8:P8)-MIN(L8:P8)</f>
        <v>1</v>
      </c>
      <c r="T8" s="17">
        <v>0.09737899999999999</v>
      </c>
      <c r="U8" s="17">
        <v>0.017157</v>
      </c>
      <c r="V8" s="17">
        <v>0</v>
      </c>
      <c r="W8" s="17">
        <v>0.008196999999999999</v>
      </c>
      <c r="X8" s="17">
        <v>0.002126</v>
      </c>
      <c r="Y8" s="17">
        <f>MAX(T8:X8)</f>
        <v>0.09737899999999999</v>
      </c>
      <c r="Z8" s="17">
        <f>MIN(T8:X8)</f>
        <v>0</v>
      </c>
      <c r="AA8" s="17">
        <f>MAX(T8:X8)-MIN(T8:X8)</f>
        <v>0.09737899999999999</v>
      </c>
    </row>
    <row r="9" ht="20.05" customHeight="1">
      <c r="A9" t="s" s="15">
        <v>67</v>
      </c>
      <c r="B9" t="s" s="18">
        <v>30</v>
      </c>
      <c r="C9" s="17">
        <v>0.818525896414343</v>
      </c>
      <c r="D9" s="17">
        <v>0.788895</v>
      </c>
      <c r="E9" s="17">
        <v>0.090909</v>
      </c>
      <c r="F9" s="17">
        <v>0.052632</v>
      </c>
      <c r="G9" s="17">
        <v>0.041667</v>
      </c>
      <c r="H9" s="17">
        <v>0.029762</v>
      </c>
      <c r="I9" s="17">
        <f>MAX(D9:H9)</f>
        <v>0.788895</v>
      </c>
      <c r="J9" s="17">
        <f>MIN(D9:H9)</f>
        <v>0.029762</v>
      </c>
      <c r="K9" s="17">
        <f>MAX(D9:H9)-MIN(D9:H9)</f>
        <v>0.7591329999999999</v>
      </c>
      <c r="L9" s="17">
        <v>0.608845</v>
      </c>
      <c r="M9" s="17">
        <v>0.916667</v>
      </c>
      <c r="N9" s="17">
        <v>1</v>
      </c>
      <c r="O9" s="17">
        <v>1</v>
      </c>
      <c r="P9" s="17">
        <v>1</v>
      </c>
      <c r="Q9" s="17">
        <f>MAX(L9:P9)</f>
        <v>1</v>
      </c>
      <c r="R9" s="17">
        <f>MIN(L9:P9)</f>
        <v>0.608845</v>
      </c>
      <c r="S9" s="17">
        <f>MAX(L9:P9)-MIN(L9:P9)</f>
        <v>0.391155</v>
      </c>
      <c r="T9" s="17">
        <v>0.336469</v>
      </c>
      <c r="U9" s="17">
        <v>0.029412</v>
      </c>
      <c r="V9" s="17">
        <v>0.006711</v>
      </c>
      <c r="W9" s="17">
        <v>0.008196999999999999</v>
      </c>
      <c r="X9" s="17">
        <v>0.003544</v>
      </c>
      <c r="Y9" s="17">
        <f>MAX(T9:X9)</f>
        <v>0.336469</v>
      </c>
      <c r="Z9" s="17">
        <f>MIN(T9:X9)</f>
        <v>0.003544</v>
      </c>
      <c r="AA9" s="17">
        <f>MAX(T9:X9)-MIN(T9:X9)</f>
        <v>0.332925</v>
      </c>
    </row>
    <row r="10" ht="20.05" customHeight="1">
      <c r="A10" t="s" s="15">
        <v>68</v>
      </c>
      <c r="B10" t="s" s="18">
        <v>32</v>
      </c>
      <c r="C10" s="17">
        <v>0.833532536520584</v>
      </c>
      <c r="D10" s="17">
        <v>0.730107</v>
      </c>
      <c r="E10" s="17">
        <v>0.239669</v>
      </c>
      <c r="F10" s="17">
        <v>0.052632</v>
      </c>
      <c r="G10" s="17">
        <v>0.041667</v>
      </c>
      <c r="H10" s="17">
        <v>0.02381</v>
      </c>
      <c r="I10" s="17">
        <f>MAX(D10:H10)</f>
        <v>0.730107</v>
      </c>
      <c r="J10" s="17">
        <f>MIN(D10:H10)</f>
        <v>0.02381</v>
      </c>
      <c r="K10" s="17">
        <f>MAX(D10:H10)-MIN(D10:H10)</f>
        <v>0.706297</v>
      </c>
      <c r="L10" s="17">
        <v>0.654163</v>
      </c>
      <c r="M10" s="17">
        <v>0.9666670000000001</v>
      </c>
      <c r="N10" s="17">
        <v>1</v>
      </c>
      <c r="O10" s="17">
        <v>1</v>
      </c>
      <c r="P10" s="17">
        <v>1</v>
      </c>
      <c r="Q10" s="17">
        <f>MAX(L10:P10)</f>
        <v>1</v>
      </c>
      <c r="R10" s="17">
        <f>MIN(L10:P10)</f>
        <v>0.654163</v>
      </c>
      <c r="S10" s="17">
        <f>MAX(L10:P10)-MIN(L10:P10)</f>
        <v>0.345837</v>
      </c>
      <c r="T10" s="17">
        <v>0.289823</v>
      </c>
      <c r="U10" s="17">
        <v>0.073529</v>
      </c>
      <c r="V10" s="17">
        <v>0.006711</v>
      </c>
      <c r="W10" s="17">
        <v>0.008196999999999999</v>
      </c>
      <c r="X10" s="17">
        <v>0.002835</v>
      </c>
      <c r="Y10" s="17">
        <f>MAX(T10:X10)</f>
        <v>0.289823</v>
      </c>
      <c r="Z10" s="17">
        <f>MIN(T10:X10)</f>
        <v>0.002835</v>
      </c>
      <c r="AA10" s="17">
        <f>MAX(T10:X10)-MIN(T10:X10)</f>
        <v>0.286988</v>
      </c>
    </row>
    <row r="11" ht="20.05" customHeight="1">
      <c r="A11" t="s" s="15">
        <v>69</v>
      </c>
      <c r="B11" t="s" s="18">
        <v>34</v>
      </c>
      <c r="C11" s="17">
        <v>0.796480743691899</v>
      </c>
      <c r="D11" s="17">
        <v>0.853622</v>
      </c>
      <c r="E11" s="17">
        <v>0.090909</v>
      </c>
      <c r="F11" s="17">
        <v>0.052632</v>
      </c>
      <c r="G11" s="17">
        <v>0.041667</v>
      </c>
      <c r="H11" s="17">
        <v>0.07142900000000001</v>
      </c>
      <c r="I11" s="17">
        <f>MAX(D11:H11)</f>
        <v>0.853622</v>
      </c>
      <c r="J11" s="17">
        <f>MIN(D11:H11)</f>
        <v>0.041667</v>
      </c>
      <c r="K11" s="17">
        <f>MAX(D11:H11)-MIN(D11:H11)</f>
        <v>0.811955</v>
      </c>
      <c r="L11" s="17">
        <v>0.559447</v>
      </c>
      <c r="M11" s="17">
        <v>0.916667</v>
      </c>
      <c r="N11" s="17">
        <v>1</v>
      </c>
      <c r="O11" s="17">
        <v>1</v>
      </c>
      <c r="P11" s="17">
        <v>1</v>
      </c>
      <c r="Q11" s="17">
        <f>MAX(L11:P11)</f>
        <v>1</v>
      </c>
      <c r="R11" s="17">
        <f>MIN(L11:P11)</f>
        <v>0.559447</v>
      </c>
      <c r="S11" s="17">
        <f>MAX(L11:P11)-MIN(L11:P11)</f>
        <v>0.440553</v>
      </c>
      <c r="T11" s="17">
        <v>0.396222</v>
      </c>
      <c r="U11" s="17">
        <v>0.029412</v>
      </c>
      <c r="V11" s="17">
        <v>0.006711</v>
      </c>
      <c r="W11" s="17">
        <v>0.008196999999999999</v>
      </c>
      <c r="X11" s="17">
        <v>0.008505</v>
      </c>
      <c r="Y11" s="17">
        <f>MAX(T11:X11)</f>
        <v>0.396222</v>
      </c>
      <c r="Z11" s="17">
        <f>MIN(T11:X11)</f>
        <v>0.006711</v>
      </c>
      <c r="AA11" s="17">
        <f>MAX(T11:X11)-MIN(T11:X11)</f>
        <v>0.389511</v>
      </c>
    </row>
    <row r="12" ht="20.05" customHeight="1">
      <c r="A12" t="s" s="15">
        <v>70</v>
      </c>
      <c r="B12" t="s" s="18">
        <v>36</v>
      </c>
      <c r="C12" s="17">
        <v>0.840770252324037</v>
      </c>
      <c r="D12" s="17">
        <v>0.570962</v>
      </c>
      <c r="E12" s="17">
        <v>0.132231</v>
      </c>
      <c r="F12" s="17">
        <v>0.052632</v>
      </c>
      <c r="G12" s="17">
        <v>0.041667</v>
      </c>
      <c r="H12" s="17">
        <v>0.166667</v>
      </c>
      <c r="I12" s="17">
        <f>MAX(D12:H12)</f>
        <v>0.570962</v>
      </c>
      <c r="J12" s="17">
        <f>MIN(D12:H12)</f>
        <v>0.041667</v>
      </c>
      <c r="K12" s="17">
        <f>MAX(D12:H12)-MIN(D12:H12)</f>
        <v>0.529295</v>
      </c>
      <c r="L12" s="17">
        <v>0.742758</v>
      </c>
      <c r="M12" s="17">
        <v>0.941176</v>
      </c>
      <c r="N12" s="17">
        <v>1</v>
      </c>
      <c r="O12" s="17">
        <v>1</v>
      </c>
      <c r="P12" s="17">
        <v>1</v>
      </c>
      <c r="Q12" s="17">
        <f>MAX(L12:P12)</f>
        <v>1</v>
      </c>
      <c r="R12" s="17">
        <f>MIN(L12:P12)</f>
        <v>0.742758</v>
      </c>
      <c r="S12" s="17">
        <f>MAX(L12:P12)-MIN(L12:P12)</f>
        <v>0.257242</v>
      </c>
      <c r="T12" s="17">
        <v>0.199614</v>
      </c>
      <c r="U12" s="17">
        <v>0.041667</v>
      </c>
      <c r="V12" s="17">
        <v>0.006711</v>
      </c>
      <c r="W12" s="17">
        <v>0.008196999999999999</v>
      </c>
      <c r="X12" s="17">
        <v>0.019844</v>
      </c>
      <c r="Y12" s="17">
        <f>MAX(T12:X12)</f>
        <v>0.199614</v>
      </c>
      <c r="Z12" s="17">
        <f>MIN(T12:X12)</f>
        <v>0.006711</v>
      </c>
      <c r="AA12" s="17">
        <f>MAX(T12:X12)-MIN(T12:X12)</f>
        <v>0.192903</v>
      </c>
    </row>
    <row r="13" ht="20.05" customHeight="1">
      <c r="A13" t="s" s="15">
        <v>71</v>
      </c>
      <c r="B13" s="23"/>
      <c r="C13" s="17">
        <v>0.754316069057105</v>
      </c>
      <c r="D13" s="17">
        <v>0</v>
      </c>
      <c r="E13" s="17">
        <v>0</v>
      </c>
      <c r="F13" s="17">
        <v>0</v>
      </c>
      <c r="G13" s="17">
        <v>0</v>
      </c>
      <c r="H13" s="17">
        <v>0</v>
      </c>
      <c r="I13" s="17">
        <f>MAX(D13:H13)</f>
        <v>0</v>
      </c>
      <c r="J13" s="17">
        <f>MIN(D13:H13)</f>
        <v>0</v>
      </c>
      <c r="K13" s="17">
        <f>MAX(D13:H13)-MIN(D13:H13)</f>
        <v>0</v>
      </c>
      <c r="L13" s="17">
        <v>0</v>
      </c>
      <c r="M13" s="17">
        <v>0</v>
      </c>
      <c r="N13" s="17">
        <v>0</v>
      </c>
      <c r="O13" s="17">
        <v>0</v>
      </c>
      <c r="P13" s="17">
        <v>0</v>
      </c>
      <c r="Q13" s="17">
        <f>MAX(L13:P13)</f>
        <v>0</v>
      </c>
      <c r="R13" s="17">
        <f>MIN(L13:P13)</f>
        <v>0</v>
      </c>
      <c r="S13" s="17">
        <f>MAX(L13:P13)-MIN(L13:P13)</f>
        <v>0</v>
      </c>
      <c r="T13" s="17">
        <v>0</v>
      </c>
      <c r="U13" s="17">
        <v>0</v>
      </c>
      <c r="V13" s="17">
        <v>0</v>
      </c>
      <c r="W13" s="17">
        <v>0</v>
      </c>
      <c r="X13" s="17">
        <v>0</v>
      </c>
      <c r="Y13" s="17">
        <f>MAX(T13:X13)</f>
        <v>0</v>
      </c>
      <c r="Z13" s="17">
        <f>MIN(T13:X13)</f>
        <v>0</v>
      </c>
      <c r="AA13" s="17">
        <f>MAX(T13:X13)-MIN(T13:X13)</f>
        <v>0</v>
      </c>
    </row>
    <row r="14" ht="20.05" customHeight="1">
      <c r="A14" t="s" s="15">
        <v>72</v>
      </c>
      <c r="B14" s="23"/>
      <c r="C14" s="17">
        <v>0.754316069057105</v>
      </c>
      <c r="D14" s="17">
        <v>0</v>
      </c>
      <c r="E14" s="17">
        <v>0</v>
      </c>
      <c r="F14" s="17">
        <v>0</v>
      </c>
      <c r="G14" s="17">
        <v>0</v>
      </c>
      <c r="H14" s="17">
        <v>0</v>
      </c>
      <c r="I14" s="17">
        <f>MAX(D14:H14)</f>
        <v>0</v>
      </c>
      <c r="J14" s="17">
        <f>MIN(D14:H14)</f>
        <v>0</v>
      </c>
      <c r="K14" s="17">
        <f>MAX(D14:H14)-MIN(D14:H14)</f>
        <v>0</v>
      </c>
      <c r="L14" s="17">
        <v>0</v>
      </c>
      <c r="M14" s="17">
        <v>0</v>
      </c>
      <c r="N14" s="17">
        <v>0</v>
      </c>
      <c r="O14" s="17">
        <v>0</v>
      </c>
      <c r="P14" s="17">
        <v>0</v>
      </c>
      <c r="Q14" s="17">
        <f>MAX(L14:P14)</f>
        <v>0</v>
      </c>
      <c r="R14" s="17">
        <f>MIN(L14:P14)</f>
        <v>0</v>
      </c>
      <c r="S14" s="17">
        <f>MAX(L14:P14)-MIN(L14:P14)</f>
        <v>0</v>
      </c>
      <c r="T14" s="17">
        <v>0</v>
      </c>
      <c r="U14" s="17">
        <v>0</v>
      </c>
      <c r="V14" s="17">
        <v>0</v>
      </c>
      <c r="W14" s="17">
        <v>0</v>
      </c>
      <c r="X14" s="17">
        <v>0</v>
      </c>
      <c r="Y14" s="17">
        <f>MAX(T14:X14)</f>
        <v>0</v>
      </c>
      <c r="Z14" s="17">
        <f>MIN(T14:X14)</f>
        <v>0</v>
      </c>
      <c r="AA14" s="17">
        <f>MAX(T14:X14)-MIN(T14:X14)</f>
        <v>0</v>
      </c>
    </row>
    <row r="15" ht="20.05" customHeight="1">
      <c r="A15" t="s" s="15">
        <v>73</v>
      </c>
      <c r="B15" t="s" s="18">
        <v>22</v>
      </c>
      <c r="C15" s="17">
        <v>0.8156042496679951</v>
      </c>
      <c r="D15" s="17">
        <v>0.28652</v>
      </c>
      <c r="E15" s="17">
        <v>0.157025</v>
      </c>
      <c r="F15" s="17">
        <v>0.105263</v>
      </c>
      <c r="G15" s="17">
        <v>0.083333</v>
      </c>
      <c r="H15" s="17">
        <v>0.178571</v>
      </c>
      <c r="I15" s="17">
        <f>MAX(D15:H15)</f>
        <v>0.28652</v>
      </c>
      <c r="J15" s="17">
        <f>MIN(D15:H15)</f>
        <v>0.083333</v>
      </c>
      <c r="K15" s="17">
        <f>MAX(D15:H15)-MIN(D15:H15)</f>
        <v>0.203187</v>
      </c>
      <c r="L15" s="17">
        <v>0.912098</v>
      </c>
      <c r="M15" s="17">
        <v>0.95</v>
      </c>
      <c r="N15" s="17">
        <v>1</v>
      </c>
      <c r="O15" s="17">
        <v>1</v>
      </c>
      <c r="P15" s="17">
        <v>0.967742</v>
      </c>
      <c r="Q15" s="17">
        <f>MAX(L15:P15)</f>
        <v>1</v>
      </c>
      <c r="R15" s="17">
        <f>MIN(L15:P15)</f>
        <v>0.912098</v>
      </c>
      <c r="S15" s="17">
        <f>MAX(L15:P15)-MIN(L15:P15)</f>
        <v>0.08790199999999999</v>
      </c>
      <c r="T15" s="17">
        <v>0.08157300000000001</v>
      </c>
      <c r="U15" s="17">
        <v>0.04902</v>
      </c>
      <c r="V15" s="17">
        <v>0.013423</v>
      </c>
      <c r="W15" s="17">
        <v>0.016393</v>
      </c>
      <c r="X15" s="17">
        <v>0.02197</v>
      </c>
      <c r="Y15" s="17">
        <f>MAX(T15:X15)</f>
        <v>0.08157300000000001</v>
      </c>
      <c r="Z15" s="17">
        <f>MIN(T15:X15)</f>
        <v>0.013423</v>
      </c>
      <c r="AA15" s="17">
        <f>MAX(T15:X15)-MIN(T15:X15)</f>
        <v>0.06815</v>
      </c>
    </row>
    <row r="16" ht="20.05" customHeight="1">
      <c r="A16" t="s" s="15">
        <v>74</v>
      </c>
      <c r="B16" t="s" s="18">
        <v>28</v>
      </c>
      <c r="C16" s="17">
        <v>0.245617529880478</v>
      </c>
      <c r="D16" s="17">
        <v>0.999406</v>
      </c>
      <c r="E16" s="17">
        <v>1</v>
      </c>
      <c r="F16" s="17">
        <v>1</v>
      </c>
      <c r="G16" s="17">
        <v>1</v>
      </c>
      <c r="H16" s="17">
        <v>1</v>
      </c>
      <c r="I16" s="17">
        <f>MAX(D16:H16)</f>
        <v>1</v>
      </c>
      <c r="J16" s="17">
        <f>MIN(D16:H16)</f>
        <v>0.999406</v>
      </c>
      <c r="K16" s="17">
        <f>MAX(D16:H16)-MIN(D16:H16)</f>
        <v>0.000594</v>
      </c>
      <c r="L16" s="17">
        <v>0.259582</v>
      </c>
      <c r="M16" s="17">
        <v>0.296569</v>
      </c>
      <c r="N16" s="17">
        <v>0.127517</v>
      </c>
      <c r="O16" s="17">
        <v>0.196721</v>
      </c>
      <c r="P16" s="17">
        <v>0.119064</v>
      </c>
      <c r="Q16" s="17">
        <f>MAX(L16:P16)</f>
        <v>0.296569</v>
      </c>
      <c r="R16" s="17">
        <f>MIN(L16:P16)</f>
        <v>0.119064</v>
      </c>
      <c r="S16" s="17">
        <f>MAX(L16:P16)-MIN(L16:P16)</f>
        <v>0.177505</v>
      </c>
      <c r="T16" s="17">
        <v>0.999769</v>
      </c>
      <c r="U16" s="17">
        <v>1</v>
      </c>
      <c r="V16" s="17">
        <v>1</v>
      </c>
      <c r="W16" s="17">
        <v>1</v>
      </c>
      <c r="X16" s="17">
        <v>1</v>
      </c>
      <c r="Y16" s="17">
        <f>MAX(T16:X16)</f>
        <v>1</v>
      </c>
      <c r="Z16" s="17">
        <f>MIN(T16:X16)</f>
        <v>0.999769</v>
      </c>
      <c r="AA16" s="17">
        <f>MAX(T16:X16)-MIN(T16:X16)</f>
        <v>0.000231</v>
      </c>
    </row>
    <row r="17" ht="20.05" customHeight="1">
      <c r="A17" t="s" s="15">
        <v>75</v>
      </c>
      <c r="B17" t="s" s="18">
        <v>30</v>
      </c>
      <c r="C17" s="17">
        <v>0.774501992031873</v>
      </c>
      <c r="D17" s="17">
        <v>0.082245</v>
      </c>
      <c r="E17" s="17">
        <v>0.090909</v>
      </c>
      <c r="F17" s="17">
        <v>0.105263</v>
      </c>
      <c r="G17" s="17">
        <v>0.083333</v>
      </c>
      <c r="H17" s="17">
        <v>0.083333</v>
      </c>
      <c r="I17" s="17">
        <f>MAX(D17:H17)</f>
        <v>0.105263</v>
      </c>
      <c r="J17" s="17">
        <f>MIN(D17:H17)</f>
        <v>0.082245</v>
      </c>
      <c r="K17" s="17">
        <f>MAX(D17:H17)-MIN(D17:H17)</f>
        <v>0.023018</v>
      </c>
      <c r="L17" s="17">
        <v>0.996403</v>
      </c>
      <c r="M17" s="17">
        <v>0.916667</v>
      </c>
      <c r="N17" s="17">
        <v>1</v>
      </c>
      <c r="O17" s="17">
        <v>1</v>
      </c>
      <c r="P17" s="17">
        <v>1</v>
      </c>
      <c r="Q17" s="17">
        <f>MAX(L17:P17)</f>
        <v>1</v>
      </c>
      <c r="R17" s="17">
        <f>MIN(L17:P17)</f>
        <v>0.916667</v>
      </c>
      <c r="S17" s="17">
        <f>MAX(L17:P17)-MIN(L17:P17)</f>
        <v>0.083333</v>
      </c>
      <c r="T17" s="17">
        <v>0.021434</v>
      </c>
      <c r="U17" s="17">
        <v>0.029412</v>
      </c>
      <c r="V17" s="17">
        <v>0.013423</v>
      </c>
      <c r="W17" s="17">
        <v>0.016393</v>
      </c>
      <c r="X17" s="17">
        <v>0.009922</v>
      </c>
      <c r="Y17" s="17">
        <f>MAX(T17:X17)</f>
        <v>0.029412</v>
      </c>
      <c r="Z17" s="17">
        <f>MIN(T17:X17)</f>
        <v>0.009922</v>
      </c>
      <c r="AA17" s="17">
        <f>MAX(T17:X17)-MIN(T17:X17)</f>
        <v>0.01949</v>
      </c>
    </row>
    <row r="18" ht="20.05" customHeight="1">
      <c r="A18" t="s" s="15">
        <v>76</v>
      </c>
      <c r="B18" t="s" s="18">
        <v>32</v>
      </c>
      <c r="C18" s="17">
        <v>0.8494023904382469</v>
      </c>
      <c r="D18" s="17">
        <v>0.595606</v>
      </c>
      <c r="E18" s="17">
        <v>0.619835</v>
      </c>
      <c r="F18" s="17">
        <v>0.263158</v>
      </c>
      <c r="G18" s="17">
        <v>0.25</v>
      </c>
      <c r="H18" s="17">
        <v>0.440476</v>
      </c>
      <c r="I18" s="17">
        <f>MAX(D18:H18)</f>
        <v>0.619835</v>
      </c>
      <c r="J18" s="17">
        <f>MIN(D18:H18)</f>
        <v>0.25</v>
      </c>
      <c r="K18" s="17">
        <f>MAX(D18:H18)-MIN(D18:H18)</f>
        <v>0.369835</v>
      </c>
      <c r="L18" s="17">
        <v>0.7473919999999999</v>
      </c>
      <c r="M18" s="17">
        <v>0.789474</v>
      </c>
      <c r="N18" s="17">
        <v>0.714286</v>
      </c>
      <c r="O18" s="17">
        <v>0.666667</v>
      </c>
      <c r="P18" s="17">
        <v>0.704762</v>
      </c>
      <c r="Q18" s="17">
        <f>MAX(L18:P18)</f>
        <v>0.789474</v>
      </c>
      <c r="R18" s="17">
        <f>MIN(L18:P18)</f>
        <v>0.666667</v>
      </c>
      <c r="S18" s="17">
        <f>MAX(L18:P18)-MIN(L18:P18)</f>
        <v>0.122807</v>
      </c>
      <c r="T18" s="17">
        <v>0.206939</v>
      </c>
      <c r="U18" s="17">
        <v>0.232843</v>
      </c>
      <c r="V18" s="17">
        <v>0.04698</v>
      </c>
      <c r="W18" s="17">
        <v>0.07377</v>
      </c>
      <c r="X18" s="17">
        <v>0.074415</v>
      </c>
      <c r="Y18" s="17">
        <f>MAX(T18:X18)</f>
        <v>0.232843</v>
      </c>
      <c r="Z18" s="17">
        <f>MIN(T18:X18)</f>
        <v>0.04698</v>
      </c>
      <c r="AA18" s="17">
        <f>MAX(T18:X18)-MIN(T18:X18)</f>
        <v>0.185863</v>
      </c>
    </row>
    <row r="19" ht="20.05" customHeight="1">
      <c r="A19" t="s" s="15">
        <v>77</v>
      </c>
      <c r="B19" t="s" s="18">
        <v>34</v>
      </c>
      <c r="C19" s="17">
        <v>0.841567065073041</v>
      </c>
      <c r="D19" s="17">
        <v>0.744656</v>
      </c>
      <c r="E19" s="17">
        <v>0.396694</v>
      </c>
      <c r="F19" s="17">
        <v>0.210526</v>
      </c>
      <c r="G19" s="17">
        <v>0.333333</v>
      </c>
      <c r="H19" s="17">
        <v>0.428571</v>
      </c>
      <c r="I19" s="17">
        <f>MAX(D19:H19)</f>
        <v>0.744656</v>
      </c>
      <c r="J19" s="17">
        <f>MIN(D19:H19)</f>
        <v>0.210526</v>
      </c>
      <c r="K19" s="17">
        <f>MAX(D19:H19)-MIN(D19:H19)</f>
        <v>0.53413</v>
      </c>
      <c r="L19" s="17">
        <v>0.661392</v>
      </c>
      <c r="M19" s="17">
        <v>0.842105</v>
      </c>
      <c r="N19" s="17">
        <v>0.8</v>
      </c>
      <c r="O19" s="17">
        <v>0.888889</v>
      </c>
      <c r="P19" s="17">
        <v>0.699029</v>
      </c>
      <c r="Q19" s="17">
        <f>MAX(L19:P19)</f>
        <v>0.888889</v>
      </c>
      <c r="R19" s="17">
        <f>MIN(L19:P19)</f>
        <v>0.661392</v>
      </c>
      <c r="S19" s="17">
        <f>MAX(L19:P19)-MIN(L19:P19)</f>
        <v>0.227497</v>
      </c>
      <c r="T19" s="17">
        <v>0.292367</v>
      </c>
      <c r="U19" s="17">
        <v>0.139706</v>
      </c>
      <c r="V19" s="17">
        <v>0.033557</v>
      </c>
      <c r="W19" s="17">
        <v>0.07377</v>
      </c>
      <c r="X19" s="17">
        <v>0.07299799999999999</v>
      </c>
      <c r="Y19" s="17">
        <f>MAX(T19:X19)</f>
        <v>0.292367</v>
      </c>
      <c r="Z19" s="17">
        <f>MIN(T19:X19)</f>
        <v>0.033557</v>
      </c>
      <c r="AA19" s="17">
        <f>MAX(T19:X19)-MIN(T19:X19)</f>
        <v>0.25881</v>
      </c>
    </row>
    <row r="20" ht="20.05" customHeight="1">
      <c r="A20" t="s" s="15">
        <v>78</v>
      </c>
      <c r="B20" t="s" s="18">
        <v>36</v>
      </c>
      <c r="C20" s="17">
        <v>0.754316069057105</v>
      </c>
      <c r="D20" s="17">
        <v>0</v>
      </c>
      <c r="E20" s="17">
        <v>0</v>
      </c>
      <c r="F20" s="17">
        <v>0</v>
      </c>
      <c r="G20" s="17">
        <v>0</v>
      </c>
      <c r="H20" s="17">
        <v>0</v>
      </c>
      <c r="I20" s="17">
        <f>MAX(D20:H20)</f>
        <v>0</v>
      </c>
      <c r="J20" s="17">
        <f>MIN(D20:H20)</f>
        <v>0</v>
      </c>
      <c r="K20" s="17">
        <f>MAX(D20:H20)-MIN(D20:H20)</f>
        <v>0</v>
      </c>
      <c r="L20" s="17">
        <v>0</v>
      </c>
      <c r="M20" s="17">
        <v>0</v>
      </c>
      <c r="N20" s="17">
        <v>0</v>
      </c>
      <c r="O20" s="17">
        <v>0</v>
      </c>
      <c r="P20" s="17">
        <v>0</v>
      </c>
      <c r="Q20" s="17">
        <f>MAX(L20:P20)</f>
        <v>0</v>
      </c>
      <c r="R20" s="17">
        <f>MIN(L20:P20)</f>
        <v>0</v>
      </c>
      <c r="S20" s="17">
        <f>MAX(L20:P20)-MIN(L20:P20)</f>
        <v>0</v>
      </c>
      <c r="T20" s="17">
        <v>0</v>
      </c>
      <c r="U20" s="17">
        <v>0</v>
      </c>
      <c r="V20" s="17">
        <v>0</v>
      </c>
      <c r="W20" s="17">
        <v>0</v>
      </c>
      <c r="X20" s="17">
        <v>0</v>
      </c>
      <c r="Y20" s="17">
        <f>MAX(T20:X20)</f>
        <v>0</v>
      </c>
      <c r="Z20" s="17">
        <f>MIN(T20:X20)</f>
        <v>0</v>
      </c>
      <c r="AA20" s="17">
        <f>MAX(T20:X20)-MIN(T20:X20)</f>
        <v>0</v>
      </c>
    </row>
    <row r="21" ht="20.05" customHeight="1">
      <c r="A21" t="s" s="15">
        <v>79</v>
      </c>
      <c r="B21" t="s" s="18">
        <v>22</v>
      </c>
      <c r="C21" s="17">
        <v>0.8535856573705179</v>
      </c>
      <c r="D21" s="17">
        <v>0.616093</v>
      </c>
      <c r="E21" s="17">
        <v>0.6859499999999999</v>
      </c>
      <c r="F21" s="17">
        <v>0.578947</v>
      </c>
      <c r="G21" s="17">
        <v>0.416667</v>
      </c>
      <c r="H21" s="17">
        <v>0.553571</v>
      </c>
      <c r="I21" s="17">
        <f>MAX(D21:H21)</f>
        <v>0.6859499999999999</v>
      </c>
      <c r="J21" s="17">
        <f>MIN(D21:H21)</f>
        <v>0.416667</v>
      </c>
      <c r="K21" s="17">
        <f>MAX(D21:H21)-MIN(D21:H21)</f>
        <v>0.269283</v>
      </c>
      <c r="L21" s="17">
        <v>0.745598</v>
      </c>
      <c r="M21" s="17">
        <v>0.761468</v>
      </c>
      <c r="N21" s="17">
        <v>0.785714</v>
      </c>
      <c r="O21" s="17">
        <v>0.833333</v>
      </c>
      <c r="P21" s="17">
        <v>0.709924</v>
      </c>
      <c r="Q21" s="17">
        <f>MAX(L21:P21)</f>
        <v>0.833333</v>
      </c>
      <c r="R21" s="17">
        <f>MIN(L21:P21)</f>
        <v>0.709924</v>
      </c>
      <c r="S21" s="17">
        <f>MAX(L21:P21)-MIN(L21:P21)</f>
        <v>0.123409</v>
      </c>
      <c r="T21" s="17">
        <v>0.214572</v>
      </c>
      <c r="U21" s="17">
        <v>0.267157</v>
      </c>
      <c r="V21" s="17">
        <v>0.09396</v>
      </c>
      <c r="W21" s="17">
        <v>0.098361</v>
      </c>
      <c r="X21" s="17">
        <v>0.09284199999999999</v>
      </c>
      <c r="Y21" s="17">
        <f>MAX(T21:X21)</f>
        <v>0.267157</v>
      </c>
      <c r="Z21" s="17">
        <f>MIN(T21:X21)</f>
        <v>0.09284199999999999</v>
      </c>
      <c r="AA21" s="17">
        <f>MAX(T21:X21)-MIN(T21:X21)</f>
        <v>0.174315</v>
      </c>
    </row>
    <row r="22" ht="20.05" customHeight="1">
      <c r="A22" t="s" s="15">
        <v>80</v>
      </c>
      <c r="B22" t="s" s="18">
        <v>28</v>
      </c>
      <c r="C22" s="17">
        <v>0.846281540504648</v>
      </c>
      <c r="D22" s="17">
        <v>0.477435</v>
      </c>
      <c r="E22" s="17">
        <v>0.561983</v>
      </c>
      <c r="F22" s="17">
        <v>0.157895</v>
      </c>
      <c r="G22" s="17">
        <v>0.416667</v>
      </c>
      <c r="H22" s="17">
        <v>0.446429</v>
      </c>
      <c r="I22" s="17">
        <f>MAX(D22:H22)</f>
        <v>0.561983</v>
      </c>
      <c r="J22" s="17">
        <f>MIN(D22:H22)</f>
        <v>0.157895</v>
      </c>
      <c r="K22" s="17">
        <f>MAX(D22:H22)-MIN(D22:H22)</f>
        <v>0.404088</v>
      </c>
      <c r="L22" s="17">
        <v>0.830579</v>
      </c>
      <c r="M22" s="17">
        <v>0.7727270000000001</v>
      </c>
      <c r="N22" s="17">
        <v>0.75</v>
      </c>
      <c r="O22" s="17">
        <v>0.909091</v>
      </c>
      <c r="P22" s="17">
        <v>0.721154</v>
      </c>
      <c r="Q22" s="17">
        <f>MAX(L22:P22)</f>
        <v>0.909091</v>
      </c>
      <c r="R22" s="17">
        <f>MIN(L22:P22)</f>
        <v>0.721154</v>
      </c>
      <c r="S22" s="17">
        <f>MAX(L22:P22)-MIN(L22:P22)</f>
        <v>0.187937</v>
      </c>
      <c r="T22" s="17">
        <v>0.149268</v>
      </c>
      <c r="U22" s="17">
        <v>0.215686</v>
      </c>
      <c r="V22" s="17">
        <v>0.026846</v>
      </c>
      <c r="W22" s="17">
        <v>0.09016399999999999</v>
      </c>
      <c r="X22" s="17">
        <v>0.07370699999999999</v>
      </c>
      <c r="Y22" s="17">
        <f>MAX(T22:X22)</f>
        <v>0.215686</v>
      </c>
      <c r="Z22" s="17">
        <f>MIN(T22:X22)</f>
        <v>0.026846</v>
      </c>
      <c r="AA22" s="17">
        <f>MAX(T22:X22)-MIN(T22:X22)</f>
        <v>0.18884</v>
      </c>
    </row>
    <row r="23" ht="20.05" customHeight="1">
      <c r="A23" t="s" s="15">
        <v>81</v>
      </c>
      <c r="B23" t="s" s="18">
        <v>30</v>
      </c>
      <c r="C23" s="17">
        <v>0.81859229747676</v>
      </c>
      <c r="D23" s="17">
        <v>0.806413</v>
      </c>
      <c r="E23" s="17">
        <v>0.77686</v>
      </c>
      <c r="F23" s="17">
        <v>0.736842</v>
      </c>
      <c r="G23" s="17">
        <v>0.583333</v>
      </c>
      <c r="H23" s="17">
        <v>0.696429</v>
      </c>
      <c r="I23" s="17">
        <f>MAX(D23:H23)</f>
        <v>0.806413</v>
      </c>
      <c r="J23" s="17">
        <f>MIN(D23:H23)</f>
        <v>0.583333</v>
      </c>
      <c r="K23" s="19">
        <f>MAX(D23:H23)-MIN(D23:H23)</f>
        <v>0.22308</v>
      </c>
      <c r="L23" s="17">
        <v>0.595614</v>
      </c>
      <c r="M23" s="17">
        <v>0.6714290000000001</v>
      </c>
      <c r="N23" s="17">
        <v>0.736842</v>
      </c>
      <c r="O23" s="17">
        <v>0.736842</v>
      </c>
      <c r="P23" s="17">
        <v>0.573529</v>
      </c>
      <c r="Q23" s="17">
        <f>MAX(L23:P23)</f>
        <v>0.736842</v>
      </c>
      <c r="R23" s="17">
        <f>MIN(L23:P23)</f>
        <v>0.573529</v>
      </c>
      <c r="S23" s="17">
        <f>MAX(L23:P23)-MIN(L23:P23)</f>
        <v>0.163313</v>
      </c>
      <c r="T23" s="17">
        <v>0.351581</v>
      </c>
      <c r="U23" s="17">
        <v>0.343137</v>
      </c>
      <c r="V23" s="17">
        <v>0.127517</v>
      </c>
      <c r="W23" s="17">
        <v>0.155738</v>
      </c>
      <c r="X23" s="17">
        <v>0.144578</v>
      </c>
      <c r="Y23" s="17">
        <f>MAX(T23:X23)</f>
        <v>0.351581</v>
      </c>
      <c r="Z23" s="17">
        <f>MIN(T23:X23)</f>
        <v>0.127517</v>
      </c>
      <c r="AA23" s="17">
        <f>MAX(T23:X23)-MIN(T23:X23)</f>
        <v>0.224064</v>
      </c>
    </row>
    <row r="24" ht="20.05" customHeight="1">
      <c r="A24" t="s" s="15">
        <v>82</v>
      </c>
      <c r="B24" t="s" s="18">
        <v>32</v>
      </c>
      <c r="C24" s="17">
        <v>0.834262948207171</v>
      </c>
      <c r="D24" s="17">
        <v>0.553741</v>
      </c>
      <c r="E24" s="17">
        <v>0.628099</v>
      </c>
      <c r="F24" s="17">
        <v>0.421053</v>
      </c>
      <c r="G24" s="17">
        <v>0.5</v>
      </c>
      <c r="H24" s="17">
        <v>0.494048</v>
      </c>
      <c r="I24" s="17">
        <f>MAX(D24:H24)</f>
        <v>0.628099</v>
      </c>
      <c r="J24" s="17">
        <f>MIN(D24:H24)</f>
        <v>0.421053</v>
      </c>
      <c r="K24" s="19">
        <f>MAX(D24:H24)-MIN(D24:H24)</f>
        <v>0.207046</v>
      </c>
      <c r="L24" s="17">
        <v>0.711832</v>
      </c>
      <c r="M24" s="17">
        <v>0.672566</v>
      </c>
      <c r="N24" s="17">
        <v>0.8</v>
      </c>
      <c r="O24" s="17">
        <v>0.923077</v>
      </c>
      <c r="P24" s="17">
        <v>0.648437</v>
      </c>
      <c r="Q24" s="17">
        <f>MAX(L24:P24)</f>
        <v>0.923077</v>
      </c>
      <c r="R24" s="17">
        <f>MIN(L24:P24)</f>
        <v>0.648437</v>
      </c>
      <c r="S24" s="17">
        <f>MAX(L24:P24)-MIN(L24:P24)</f>
        <v>0.27464</v>
      </c>
      <c r="T24" s="17">
        <v>0.202005</v>
      </c>
      <c r="U24" s="17">
        <v>0.276961</v>
      </c>
      <c r="V24" s="17">
        <v>0.06711399999999999</v>
      </c>
      <c r="W24" s="17">
        <v>0.106557</v>
      </c>
      <c r="X24" s="17">
        <v>0.090716</v>
      </c>
      <c r="Y24" s="17">
        <f>MAX(T24:X24)</f>
        <v>0.276961</v>
      </c>
      <c r="Z24" s="17">
        <f>MIN(T24:X24)</f>
        <v>0.06711399999999999</v>
      </c>
      <c r="AA24" s="17">
        <f>MAX(T24:X24)-MIN(T24:X24)</f>
        <v>0.209847</v>
      </c>
    </row>
    <row r="25" ht="20.05" customHeight="1">
      <c r="A25" t="s" s="15">
        <v>83</v>
      </c>
      <c r="B25" t="s" s="18">
        <v>34</v>
      </c>
      <c r="C25" s="17">
        <v>0.839973439575033</v>
      </c>
      <c r="D25" s="17">
        <v>0.752969</v>
      </c>
      <c r="E25" s="17">
        <v>0.768595</v>
      </c>
      <c r="F25" s="17">
        <v>0.526316</v>
      </c>
      <c r="G25" s="17">
        <v>0.583333</v>
      </c>
      <c r="H25" s="17">
        <v>0.672619</v>
      </c>
      <c r="I25" s="17">
        <f>MAX(D25:H25)</f>
        <v>0.768595</v>
      </c>
      <c r="J25" s="17">
        <f>MIN(D25:H25)</f>
        <v>0.526316</v>
      </c>
      <c r="K25" s="19">
        <f>MAX(D25:H25)-MIN(D25:H25)</f>
        <v>0.242279</v>
      </c>
      <c r="L25" s="17">
        <v>0.6502559999999999</v>
      </c>
      <c r="M25" s="17">
        <v>0.709924</v>
      </c>
      <c r="N25" s="17">
        <v>0.769231</v>
      </c>
      <c r="O25" s="17">
        <v>0.875</v>
      </c>
      <c r="P25" s="17">
        <v>0.620879</v>
      </c>
      <c r="Q25" s="17">
        <f>MAX(L25:P25)</f>
        <v>0.875</v>
      </c>
      <c r="R25" s="17">
        <f>MIN(L25:P25)</f>
        <v>0.620879</v>
      </c>
      <c r="S25" s="17">
        <f>MAX(L25:P25)-MIN(L25:P25)</f>
        <v>0.254121</v>
      </c>
      <c r="T25" s="17">
        <v>0.300694</v>
      </c>
      <c r="U25" s="17">
        <v>0.321078</v>
      </c>
      <c r="V25" s="17">
        <v>0.08724800000000001</v>
      </c>
      <c r="W25" s="17">
        <v>0.131148</v>
      </c>
      <c r="X25" s="17">
        <v>0.128987</v>
      </c>
      <c r="Y25" s="17">
        <f>MAX(T25:X25)</f>
        <v>0.321078</v>
      </c>
      <c r="Z25" s="17">
        <f>MIN(T25:X25)</f>
        <v>0.08724800000000001</v>
      </c>
      <c r="AA25" s="17">
        <f>MAX(T25:X25)-MIN(T25:X25)</f>
        <v>0.23383</v>
      </c>
    </row>
    <row r="26" ht="20.05" customHeight="1">
      <c r="A26" t="s" s="15">
        <v>84</v>
      </c>
      <c r="B26" t="s" s="18">
        <v>36</v>
      </c>
      <c r="C26" s="17">
        <v>0.841633466135458</v>
      </c>
      <c r="D26" s="17">
        <v>0.687055</v>
      </c>
      <c r="E26" s="17">
        <v>0.77686</v>
      </c>
      <c r="F26" s="17">
        <v>0.473684</v>
      </c>
      <c r="G26" s="17">
        <v>0.541667</v>
      </c>
      <c r="H26" s="17">
        <v>0.642857</v>
      </c>
      <c r="I26" s="17">
        <f>MAX(D26:H26)</f>
        <v>0.77686</v>
      </c>
      <c r="J26" s="17">
        <f>MIN(D26:H26)</f>
        <v>0.473684</v>
      </c>
      <c r="K26" s="17">
        <f>MAX(D26:H26)-MIN(D26:H26)</f>
        <v>0.303176</v>
      </c>
      <c r="L26" s="17">
        <v>0.677202</v>
      </c>
      <c r="M26" s="17">
        <v>0.652778</v>
      </c>
      <c r="N26" s="17">
        <v>0.692308</v>
      </c>
      <c r="O26" s="17">
        <v>0.866667</v>
      </c>
      <c r="P26" s="17">
        <v>0.627907</v>
      </c>
      <c r="Q26" s="17">
        <f>MAX(L26:P26)</f>
        <v>0.866667</v>
      </c>
      <c r="R26" s="17">
        <f>MIN(L26:P26)</f>
        <v>0.627907</v>
      </c>
      <c r="S26" s="17">
        <f>MAX(L26:P26)-MIN(L26:P26)</f>
        <v>0.23876</v>
      </c>
      <c r="T26" s="17">
        <v>0.263454</v>
      </c>
      <c r="U26" s="17">
        <v>0.352941</v>
      </c>
      <c r="V26" s="17">
        <v>0.08724800000000001</v>
      </c>
      <c r="W26" s="17">
        <v>0.122951</v>
      </c>
      <c r="X26" s="17">
        <v>0.121899</v>
      </c>
      <c r="Y26" s="17">
        <f>MAX(T26:X26)</f>
        <v>0.352941</v>
      </c>
      <c r="Z26" s="17">
        <f>MIN(T26:X26)</f>
        <v>0.08724800000000001</v>
      </c>
      <c r="AA26" s="17">
        <f>MAX(T26:X26)-MIN(T26:X26)</f>
        <v>0.265693</v>
      </c>
    </row>
    <row r="27" ht="20.05" customHeight="1">
      <c r="A27" t="s" s="15">
        <v>85</v>
      </c>
      <c r="B27" t="s" s="18">
        <v>22</v>
      </c>
      <c r="C27" s="17">
        <v>0.849535192563081</v>
      </c>
      <c r="D27" s="17">
        <v>0.644299</v>
      </c>
      <c r="E27" s="17">
        <v>0.719008</v>
      </c>
      <c r="F27" s="17">
        <v>0.473684</v>
      </c>
      <c r="G27" s="17">
        <v>0.541667</v>
      </c>
      <c r="H27" s="17">
        <v>0.47619</v>
      </c>
      <c r="I27" s="17">
        <f>MAX(D27:H27)</f>
        <v>0.719008</v>
      </c>
      <c r="J27" s="17">
        <f>MIN(D27:H27)</f>
        <v>0.473684</v>
      </c>
      <c r="K27" s="19">
        <f>MAX(D27:H27)-MIN(D27:H27)</f>
        <v>0.245324</v>
      </c>
      <c r="L27" s="17">
        <v>0.719258</v>
      </c>
      <c r="M27" s="17">
        <v>0.7131150000000001</v>
      </c>
      <c r="N27" s="17">
        <v>0.5625</v>
      </c>
      <c r="O27" s="17">
        <v>0.928571</v>
      </c>
      <c r="P27" s="17">
        <v>0.695652</v>
      </c>
      <c r="Q27" s="17">
        <f>MAX(L27:P27)</f>
        <v>0.928571</v>
      </c>
      <c r="R27" s="17">
        <f>MIN(L27:P27)</f>
        <v>0.5625</v>
      </c>
      <c r="S27" s="17">
        <f>MAX(L27:P27)-MIN(L27:P27)</f>
        <v>0.366071</v>
      </c>
      <c r="T27" s="17">
        <v>0.232614</v>
      </c>
      <c r="U27" s="17">
        <v>0.29902</v>
      </c>
      <c r="V27" s="17">
        <v>0.107383</v>
      </c>
      <c r="W27" s="17">
        <v>0.114754</v>
      </c>
      <c r="X27" s="17">
        <v>0.081502</v>
      </c>
      <c r="Y27" s="17">
        <f>MAX(T27:X27)</f>
        <v>0.29902</v>
      </c>
      <c r="Z27" s="17">
        <f>MIN(T27:X27)</f>
        <v>0.081502</v>
      </c>
      <c r="AA27" s="17">
        <f>MAX(T27:X27)-MIN(T27:X27)</f>
        <v>0.217518</v>
      </c>
    </row>
    <row r="28" ht="20.05" customHeight="1">
      <c r="A28" t="s" s="15">
        <v>86</v>
      </c>
      <c r="B28" t="s" s="18">
        <v>28</v>
      </c>
      <c r="C28" s="17">
        <v>0.852855245683931</v>
      </c>
      <c r="D28" s="17">
        <v>0.629157</v>
      </c>
      <c r="E28" s="17">
        <v>0.710744</v>
      </c>
      <c r="F28" s="17">
        <v>0.263158</v>
      </c>
      <c r="G28" s="17">
        <v>0.416667</v>
      </c>
      <c r="H28" s="17">
        <v>0.529762</v>
      </c>
      <c r="I28" s="17">
        <f>MAX(D28:H28)</f>
        <v>0.710744</v>
      </c>
      <c r="J28" s="17">
        <f>MIN(D28:H28)</f>
        <v>0.263158</v>
      </c>
      <c r="K28" s="17">
        <f>MAX(D28:H28)-MIN(D28:H28)</f>
        <v>0.447586</v>
      </c>
      <c r="L28" s="17">
        <v>0.739358</v>
      </c>
      <c r="M28" s="17">
        <v>0.735043</v>
      </c>
      <c r="N28" s="17">
        <v>0.714286</v>
      </c>
      <c r="O28" s="17">
        <v>0.909091</v>
      </c>
      <c r="P28" s="17">
        <v>0.669173</v>
      </c>
      <c r="Q28" s="17">
        <f>MAX(L28:P28)</f>
        <v>0.909091</v>
      </c>
      <c r="R28" s="17">
        <f>MIN(L28:P28)</f>
        <v>0.669173</v>
      </c>
      <c r="S28" s="17">
        <f>MAX(L28:P28)-MIN(L28:P28)</f>
        <v>0.239918</v>
      </c>
      <c r="T28" s="17">
        <v>0.220971</v>
      </c>
      <c r="U28" s="17">
        <v>0.286765</v>
      </c>
      <c r="V28" s="17">
        <v>0.04698</v>
      </c>
      <c r="W28" s="17">
        <v>0.09016399999999999</v>
      </c>
      <c r="X28" s="17">
        <v>0.094259</v>
      </c>
      <c r="Y28" s="17">
        <f>MAX(T28:X28)</f>
        <v>0.286765</v>
      </c>
      <c r="Z28" s="17">
        <f>MIN(T28:X28)</f>
        <v>0.04698</v>
      </c>
      <c r="AA28" s="17">
        <f>MAX(T28:X28)-MIN(T28:X28)</f>
        <v>0.239785</v>
      </c>
    </row>
    <row r="29" ht="20.05" customHeight="1">
      <c r="A29" t="s" s="15">
        <v>87</v>
      </c>
      <c r="B29" t="s" s="18">
        <v>30</v>
      </c>
      <c r="C29" s="17">
        <v>0.85</v>
      </c>
      <c r="D29" s="17">
        <v>0.65766</v>
      </c>
      <c r="E29" s="17">
        <v>0.752066</v>
      </c>
      <c r="F29" s="17">
        <v>0.368421</v>
      </c>
      <c r="G29" s="17">
        <v>0.5</v>
      </c>
      <c r="H29" s="17">
        <v>0.6369050000000001</v>
      </c>
      <c r="I29" s="17">
        <f>MAX(D29:H29)</f>
        <v>0.752066</v>
      </c>
      <c r="J29" s="17">
        <f>MIN(D29:H29)</f>
        <v>0.368421</v>
      </c>
      <c r="K29" s="17">
        <f>MAX(D29:H29)-MIN(D29:H29)</f>
        <v>0.383645</v>
      </c>
      <c r="L29" s="17">
        <v>0.717293</v>
      </c>
      <c r="M29" s="17">
        <v>0.679104</v>
      </c>
      <c r="N29" s="17">
        <v>0.636364</v>
      </c>
      <c r="O29" s="17">
        <v>0.8</v>
      </c>
      <c r="P29" s="17">
        <v>0.611429</v>
      </c>
      <c r="Q29" s="17">
        <f>MAX(L29:P29)</f>
        <v>0.8</v>
      </c>
      <c r="R29" s="17">
        <f>MIN(L29:P29)</f>
        <v>0.611429</v>
      </c>
      <c r="S29" s="17">
        <f>MAX(L29:P29)-MIN(L29:P29)</f>
        <v>0.188571</v>
      </c>
      <c r="T29" s="17">
        <v>0.238088</v>
      </c>
      <c r="U29" s="17">
        <v>0.328431</v>
      </c>
      <c r="V29" s="17">
        <v>0.073826</v>
      </c>
      <c r="W29" s="17">
        <v>0.122951</v>
      </c>
      <c r="X29" s="17">
        <v>0.124026</v>
      </c>
      <c r="Y29" s="17">
        <f>MAX(T29:X29)</f>
        <v>0.328431</v>
      </c>
      <c r="Z29" s="17">
        <f>MIN(T29:X29)</f>
        <v>0.073826</v>
      </c>
      <c r="AA29" s="17">
        <f>MAX(T29:X29)-MIN(T29:X29)</f>
        <v>0.254605</v>
      </c>
    </row>
    <row r="30" ht="20.05" customHeight="1">
      <c r="A30" t="s" s="15">
        <v>88</v>
      </c>
      <c r="B30" t="s" s="18">
        <v>32</v>
      </c>
      <c r="C30" s="17">
        <v>0.850398406374502</v>
      </c>
      <c r="D30" s="17">
        <v>0.630344</v>
      </c>
      <c r="E30" s="17">
        <v>0.669421</v>
      </c>
      <c r="F30" s="17">
        <v>0.263158</v>
      </c>
      <c r="G30" s="17">
        <v>0.291667</v>
      </c>
      <c r="H30" s="17">
        <v>0.541667</v>
      </c>
      <c r="I30" s="17">
        <f>MAX(D30:H30)</f>
        <v>0.669421</v>
      </c>
      <c r="J30" s="17">
        <f>MIN(D30:H30)</f>
        <v>0.263158</v>
      </c>
      <c r="K30" s="17">
        <f>MAX(D30:H30)-MIN(D30:H30)</f>
        <v>0.406263</v>
      </c>
      <c r="L30" s="17">
        <v>0.729553</v>
      </c>
      <c r="M30" s="17">
        <v>0.743119</v>
      </c>
      <c r="N30" s="17">
        <v>1</v>
      </c>
      <c r="O30" s="17">
        <v>0.875</v>
      </c>
      <c r="P30" s="17">
        <v>0.674074</v>
      </c>
      <c r="Q30" s="17">
        <f>MAX(L30:P30)</f>
        <v>1</v>
      </c>
      <c r="R30" s="17">
        <f>MIN(L30:P30)</f>
        <v>0.674074</v>
      </c>
      <c r="S30" s="17">
        <f>MAX(L30:P30)-MIN(L30:P30)</f>
        <v>0.325926</v>
      </c>
      <c r="T30" s="17">
        <v>0.224364</v>
      </c>
      <c r="U30" s="17">
        <v>0.267157</v>
      </c>
      <c r="V30" s="17">
        <v>0.033557</v>
      </c>
      <c r="W30" s="17">
        <v>0.06557399999999999</v>
      </c>
      <c r="X30" s="17">
        <v>0.095677</v>
      </c>
      <c r="Y30" s="17">
        <f>MAX(T30:X30)</f>
        <v>0.267157</v>
      </c>
      <c r="Z30" s="17">
        <f>MIN(T30:X30)</f>
        <v>0.033557</v>
      </c>
      <c r="AA30" s="17">
        <f>MAX(T30:X30)-MIN(T30:X30)</f>
        <v>0.2336</v>
      </c>
    </row>
    <row r="31" ht="20.05" customHeight="1">
      <c r="A31" t="s" s="15">
        <v>89</v>
      </c>
      <c r="B31" t="s" s="18">
        <v>34</v>
      </c>
      <c r="C31" s="17">
        <v>0.84867197875166</v>
      </c>
      <c r="D31" s="17">
        <v>0.659739</v>
      </c>
      <c r="E31" s="17">
        <v>0.7272729999999999</v>
      </c>
      <c r="F31" s="17">
        <v>0.263158</v>
      </c>
      <c r="G31" s="17">
        <v>0.291667</v>
      </c>
      <c r="H31" s="17">
        <v>0.547619</v>
      </c>
      <c r="I31" s="17">
        <f>MAX(D31:H31)</f>
        <v>0.7272729999999999</v>
      </c>
      <c r="J31" s="17">
        <f>MIN(D31:H31)</f>
        <v>0.263158</v>
      </c>
      <c r="K31" s="17">
        <f>MAX(D31:H31)-MIN(D31:H31)</f>
        <v>0.464115</v>
      </c>
      <c r="L31" s="17">
        <v>0.708546</v>
      </c>
      <c r="M31" s="17">
        <v>0.745763</v>
      </c>
      <c r="N31" s="17">
        <v>0.625</v>
      </c>
      <c r="O31" s="17">
        <v>0.875</v>
      </c>
      <c r="P31" s="17">
        <v>0.671533</v>
      </c>
      <c r="Q31" s="17">
        <f>MAX(L31:P31)</f>
        <v>0.875</v>
      </c>
      <c r="R31" s="17">
        <f>MIN(L31:P31)</f>
        <v>0.625</v>
      </c>
      <c r="S31" s="17">
        <f>MAX(L31:P31)-MIN(L31:P31)</f>
        <v>0.25</v>
      </c>
      <c r="T31" s="17">
        <v>0.241789</v>
      </c>
      <c r="U31" s="17">
        <v>0.289216</v>
      </c>
      <c r="V31" s="17">
        <v>0.053691</v>
      </c>
      <c r="W31" s="17">
        <v>0.06557399999999999</v>
      </c>
      <c r="X31" s="17">
        <v>0.097094</v>
      </c>
      <c r="Y31" s="17">
        <f>MAX(T31:X31)</f>
        <v>0.289216</v>
      </c>
      <c r="Z31" s="17">
        <f>MIN(T31:X31)</f>
        <v>0.053691</v>
      </c>
      <c r="AA31" s="17">
        <f>MAX(T31:X31)-MIN(T31:X31)</f>
        <v>0.235525</v>
      </c>
    </row>
    <row r="32" ht="20.05" customHeight="1">
      <c r="A32" t="s" s="15">
        <v>90</v>
      </c>
      <c r="B32" t="s" s="18">
        <v>36</v>
      </c>
      <c r="C32" s="17">
        <v>0.85199203187251</v>
      </c>
      <c r="D32" s="17">
        <v>0.603325</v>
      </c>
      <c r="E32" s="17">
        <v>0.578512</v>
      </c>
      <c r="F32" s="17">
        <v>0.157895</v>
      </c>
      <c r="G32" s="17">
        <v>0.375</v>
      </c>
      <c r="H32" s="17">
        <v>0.5</v>
      </c>
      <c r="I32" s="17">
        <f>MAX(D32:H32)</f>
        <v>0.603325</v>
      </c>
      <c r="J32" s="17">
        <f>MIN(D32:H32)</f>
        <v>0.157895</v>
      </c>
      <c r="K32" s="17">
        <f>MAX(D32:H32)-MIN(D32:H32)</f>
        <v>0.44543</v>
      </c>
      <c r="L32" s="17">
        <v>0.752871</v>
      </c>
      <c r="M32" s="17">
        <v>0.76087</v>
      </c>
      <c r="N32" s="17">
        <v>0.75</v>
      </c>
      <c r="O32" s="17">
        <v>0.9</v>
      </c>
      <c r="P32" s="17">
        <v>0.7</v>
      </c>
      <c r="Q32" s="17">
        <f>MAX(L32:P32)</f>
        <v>0.9</v>
      </c>
      <c r="R32" s="17">
        <f>MIN(L32:P32)</f>
        <v>0.7</v>
      </c>
      <c r="S32" s="17">
        <f>MAX(L32:P32)-MIN(L32:P32)</f>
        <v>0.2</v>
      </c>
      <c r="T32" s="17">
        <v>0.208096</v>
      </c>
      <c r="U32" s="17">
        <v>0.22549</v>
      </c>
      <c r="V32" s="17">
        <v>0.026846</v>
      </c>
      <c r="W32" s="17">
        <v>0.081967</v>
      </c>
      <c r="X32" s="17">
        <v>0.085046</v>
      </c>
      <c r="Y32" s="17">
        <f>MAX(T32:X32)</f>
        <v>0.22549</v>
      </c>
      <c r="Z32" s="17">
        <f>MIN(T32:X32)</f>
        <v>0.026846</v>
      </c>
      <c r="AA32" s="17">
        <f>MAX(T32:X32)-MIN(T32:X32)</f>
        <v>0.198644</v>
      </c>
    </row>
  </sheetData>
  <mergeCells count="6">
    <mergeCell ref="A1:AA1"/>
    <mergeCell ref="I2:K2"/>
    <mergeCell ref="Q2:S2"/>
    <mergeCell ref="Y2:AA2"/>
    <mergeCell ref="B2:B3"/>
    <mergeCell ref="C2:C3"/>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