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shuc\OneDrive\ドキュメント\sona\Excel\"/>
    </mc:Choice>
  </mc:AlternateContent>
  <xr:revisionPtr revIDLastSave="0" documentId="13_ncr:1_{928C9930-3C63-45E1-BED6-95FC78B9F917}" xr6:coauthVersionLast="47" xr6:coauthVersionMax="47" xr10:uidLastSave="{00000000-0000-0000-0000-000000000000}"/>
  <bookViews>
    <workbookView xWindow="-108" yWindow="-108" windowWidth="23256" windowHeight="12456" activeTab="4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2" i="5"/>
  <c r="B1" i="4"/>
  <c r="D2" i="3"/>
  <c r="D3" i="3"/>
  <c r="D4" i="3"/>
  <c r="D5" i="3"/>
  <c r="E3" i="1"/>
  <c r="E4" i="1"/>
  <c r="E5" i="1"/>
  <c r="E6" i="1"/>
  <c r="E2" i="1"/>
  <c r="C12" i="2" a="1"/>
  <c r="C12" i="2" s="1"/>
  <c r="P6" i="2" a="1"/>
  <c r="P6" i="2" s="1"/>
  <c r="O6" i="2" a="1"/>
  <c r="D22" i="2" s="1"/>
  <c r="Q6" i="2"/>
  <c r="O6" i="2" l="1"/>
  <c r="D17" i="2" s="1"/>
  <c r="D18" i="2"/>
  <c r="D19" i="2"/>
  <c r="D20" i="2"/>
  <c r="D21" i="2"/>
  <c r="N12" i="2"/>
  <c r="M12" i="2"/>
  <c r="L12" i="2"/>
  <c r="K12" i="2"/>
  <c r="J12" i="2"/>
  <c r="I12" i="2"/>
  <c r="H12" i="2"/>
  <c r="G12" i="2"/>
  <c r="F12" i="2"/>
  <c r="E12" i="2"/>
  <c r="D12" i="2"/>
  <c r="P11" i="2"/>
  <c r="P10" i="2"/>
  <c r="P9" i="2"/>
  <c r="P8" i="2"/>
  <c r="P7" i="2"/>
  <c r="O11" i="2"/>
  <c r="O10" i="2"/>
  <c r="O9" i="2"/>
  <c r="O8" i="2"/>
  <c r="O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<sst xmlns="http://schemas.openxmlformats.org/spreadsheetml/2006/main" count="49" uniqueCount="43">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</sst>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E6"/>
  <sheetViews>
    <sheetView zoomScale="174" workbookViewId="0">
      <selection activeCell="F3" sqref="F3"/>
    </sheetView>
  </sheetViews>
  <sheetFormatPr defaultColWidth="14.21875" defaultRowHeight="14.4" x14ac:dyDescent="0.3"/>
  <cols>
    <col min="3" max="3" width="17.21875" bestFit="1" customWidth="1"/>
    <col min="5" max="5" width="16.77734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x14ac:dyDescent="0.3">
      <c r="A2">
        <v>1001</v>
      </c>
      <c r="B2" s="1">
        <v>25000</v>
      </c>
      <c r="C2" s="2">
        <v>0.05</v>
      </c>
      <c r="D2">
        <v>5</v>
      </c>
      <c r="E2" s="5">
        <f>-PMT(C2/12,D2*12,B2)</f>
        <v>471.78084110027339</v>
      </c>
    </row>
    <row r="3" spans="1:5" x14ac:dyDescent="0.3">
      <c r="A3">
        <v>1002</v>
      </c>
      <c r="B3" s="1">
        <v>15000</v>
      </c>
      <c r="C3" s="2">
        <v>0.04</v>
      </c>
      <c r="D3">
        <v>3</v>
      </c>
      <c r="E3" s="5">
        <f t="shared" ref="E3:E6" si="0">-PMT(C3/12,D3*12,B3)</f>
        <v>442.85977510265525</v>
      </c>
    </row>
    <row r="4" spans="1:5" x14ac:dyDescent="0.3">
      <c r="A4">
        <v>1003</v>
      </c>
      <c r="B4" s="1">
        <v>50000</v>
      </c>
      <c r="C4" s="2">
        <v>0.06</v>
      </c>
      <c r="D4">
        <v>10</v>
      </c>
      <c r="E4" s="5">
        <f t="shared" si="0"/>
        <v>555.10250970824723</v>
      </c>
    </row>
    <row r="5" spans="1:5" x14ac:dyDescent="0.3">
      <c r="A5">
        <v>1004</v>
      </c>
      <c r="B5" s="1">
        <v>35000</v>
      </c>
      <c r="C5" s="3">
        <v>3.5000000000000003E-2</v>
      </c>
      <c r="D5">
        <v>7</v>
      </c>
      <c r="E5" s="5">
        <f t="shared" si="0"/>
        <v>470.39477207316838</v>
      </c>
    </row>
    <row r="6" spans="1:5" x14ac:dyDescent="0.3">
      <c r="A6">
        <v>1005</v>
      </c>
      <c r="B6" s="1">
        <v>10000</v>
      </c>
      <c r="C6" s="2">
        <v>7.0000000000000007E-2</v>
      </c>
      <c r="D6">
        <v>2</v>
      </c>
      <c r="E6" s="5">
        <f t="shared" si="0"/>
        <v>447.72579103145415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Q22"/>
  <sheetViews>
    <sheetView topLeftCell="J1" zoomScaleNormal="100" workbookViewId="0">
      <selection activeCell="Q7" sqref="Q7"/>
    </sheetView>
  </sheetViews>
  <sheetFormatPr defaultRowHeight="14.4" x14ac:dyDescent="0.3"/>
  <cols>
    <col min="15" max="15" width="23.109375" customWidth="1"/>
    <col min="16" max="16" width="18.5546875" customWidth="1"/>
    <col min="17" max="17" width="113.88671875" bestFit="1" customWidth="1"/>
  </cols>
  <sheetData>
    <row r="5" spans="2:17" x14ac:dyDescent="0.3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42</v>
      </c>
    </row>
    <row r="6" spans="2:17" x14ac:dyDescent="0.3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  <c r="Q6" t="str">
        <f ca="1">_xlfn.FORMULATEXT(O6)</f>
        <v>{=_xlfn.BYROW(C6:N11,_xlfn.LAMBDA(_xlpm.maths,SUM(_xlpm.maths)))}</v>
      </c>
    </row>
    <row r="7" spans="2:17" x14ac:dyDescent="0.3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7" x14ac:dyDescent="0.3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7" x14ac:dyDescent="0.3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7" x14ac:dyDescent="0.3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7" x14ac:dyDescent="0.3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7" x14ac:dyDescent="0.3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7" x14ac:dyDescent="0.3">
      <c r="B16" s="4" t="s">
        <v>25</v>
      </c>
      <c r="C16" s="4" t="s">
        <v>26</v>
      </c>
    </row>
    <row r="17" spans="2:6" x14ac:dyDescent="0.3">
      <c r="B17" t="s">
        <v>18</v>
      </c>
      <c r="C17">
        <v>120</v>
      </c>
      <c r="D17">
        <f>O6*C17</f>
        <v>774600</v>
      </c>
      <c r="F17" s="9"/>
    </row>
    <row r="18" spans="2:6" x14ac:dyDescent="0.3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3">
      <c r="B19" t="s">
        <v>20</v>
      </c>
      <c r="C19">
        <v>200</v>
      </c>
      <c r="D19">
        <f t="shared" si="0"/>
        <v>116800</v>
      </c>
    </row>
    <row r="20" spans="2:6" x14ac:dyDescent="0.3">
      <c r="B20" t="s">
        <v>21</v>
      </c>
      <c r="C20">
        <v>2000</v>
      </c>
      <c r="D20">
        <f t="shared" si="0"/>
        <v>6604000</v>
      </c>
    </row>
    <row r="21" spans="2:6" x14ac:dyDescent="0.3">
      <c r="B21" t="s">
        <v>22</v>
      </c>
      <c r="C21">
        <v>1000</v>
      </c>
      <c r="D21">
        <f t="shared" si="0"/>
        <v>81000</v>
      </c>
    </row>
    <row r="22" spans="2:6" x14ac:dyDescent="0.3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D5"/>
  <sheetViews>
    <sheetView zoomScale="187" workbookViewId="0">
      <selection activeCell="E3" sqref="E3"/>
    </sheetView>
  </sheetViews>
  <sheetFormatPr defaultColWidth="13.6640625" defaultRowHeight="14.4" x14ac:dyDescent="0.3"/>
  <sheetData>
    <row r="1" spans="1:4" x14ac:dyDescent="0.3">
      <c r="A1" s="4" t="s">
        <v>27</v>
      </c>
      <c r="B1" s="4" t="s">
        <v>28</v>
      </c>
      <c r="C1" s="4" t="s">
        <v>29</v>
      </c>
      <c r="D1" s="6" t="s">
        <v>30</v>
      </c>
    </row>
    <row r="2" spans="1:4" x14ac:dyDescent="0.3">
      <c r="A2" t="s">
        <v>31</v>
      </c>
      <c r="B2" t="s">
        <v>32</v>
      </c>
      <c r="C2">
        <v>5000</v>
      </c>
      <c r="D2">
        <f t="shared" ref="D2:D4" si="0">C2*(_xlfn.IFS(C2&lt;=5000,"0.1",C2&lt;7000,"0.15",C2&gt;=7000,"0.2"))</f>
        <v>500</v>
      </c>
    </row>
    <row r="3" spans="1:4" x14ac:dyDescent="0.3">
      <c r="A3" t="s">
        <v>33</v>
      </c>
      <c r="B3" t="s">
        <v>34</v>
      </c>
      <c r="C3">
        <v>7000</v>
      </c>
      <c r="D3">
        <f t="shared" si="0"/>
        <v>1400</v>
      </c>
    </row>
    <row r="4" spans="1:4" x14ac:dyDescent="0.3">
      <c r="A4" t="s">
        <v>35</v>
      </c>
      <c r="B4" t="s">
        <v>36</v>
      </c>
      <c r="C4">
        <v>6000</v>
      </c>
      <c r="D4">
        <f t="shared" si="0"/>
        <v>900</v>
      </c>
    </row>
    <row r="5" spans="1:4" x14ac:dyDescent="0.3">
      <c r="A5" t="s">
        <v>37</v>
      </c>
      <c r="B5" t="s">
        <v>38</v>
      </c>
      <c r="C5">
        <v>8000</v>
      </c>
      <c r="D5">
        <f>C5*(_xlfn.IFS(C5&lt;=5000,"0.1",C5&lt;7000,"0.15",C5&gt;=7000,"0.2"))</f>
        <v>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B1" sqref="B1"/>
    </sheetView>
  </sheetViews>
  <sheetFormatPr defaultRowHeight="14.4" x14ac:dyDescent="0.3"/>
  <cols>
    <col min="1" max="1" width="27.88671875" customWidth="1"/>
    <col min="2" max="2" width="13.88671875" customWidth="1"/>
  </cols>
  <sheetData>
    <row r="1" spans="1:7" x14ac:dyDescent="0.3">
      <c r="A1" s="10"/>
      <c r="B1" s="10" t="str">
        <f>HYPERLINK(A1,"github")</f>
        <v>github</v>
      </c>
    </row>
    <row r="4" spans="1:7" x14ac:dyDescent="0.3">
      <c r="G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C5"/>
  <sheetViews>
    <sheetView tabSelected="1" zoomScale="188" workbookViewId="0">
      <selection activeCell="D4" sqref="D4"/>
    </sheetView>
  </sheetViews>
  <sheetFormatPr defaultRowHeight="14.4" x14ac:dyDescent="0.3"/>
  <cols>
    <col min="1" max="1" width="13.88671875" style="11" customWidth="1"/>
    <col min="2" max="2" width="15.109375" customWidth="1"/>
    <col min="3" max="3" width="19.6640625" style="11" customWidth="1"/>
  </cols>
  <sheetData>
    <row r="1" spans="1:3" x14ac:dyDescent="0.3">
      <c r="A1" s="13" t="s">
        <v>39</v>
      </c>
      <c r="B1" s="4" t="s">
        <v>40</v>
      </c>
      <c r="C1" s="12" t="s">
        <v>41</v>
      </c>
    </row>
    <row r="2" spans="1:3" x14ac:dyDescent="0.3">
      <c r="A2" s="11">
        <v>45292</v>
      </c>
      <c r="B2">
        <v>0</v>
      </c>
      <c r="C2" s="11">
        <f>EOMONTH(A2,B2)</f>
        <v>45322</v>
      </c>
    </row>
    <row r="3" spans="1:3" x14ac:dyDescent="0.3">
      <c r="A3" s="11">
        <v>45366</v>
      </c>
      <c r="B3">
        <v>-1</v>
      </c>
      <c r="C3" s="11">
        <f t="shared" ref="C3:C5" si="0">EOMONTH(A3,B3)</f>
        <v>45351</v>
      </c>
    </row>
    <row r="4" spans="1:3" x14ac:dyDescent="0.3">
      <c r="A4" s="11">
        <v>45463</v>
      </c>
      <c r="B4">
        <v>76</v>
      </c>
      <c r="C4" s="11">
        <f t="shared" si="0"/>
        <v>47787</v>
      </c>
    </row>
    <row r="5" spans="1:3" x14ac:dyDescent="0.3">
      <c r="A5" s="11">
        <v>45574</v>
      </c>
      <c r="B5">
        <v>6</v>
      </c>
      <c r="C5" s="11">
        <f t="shared" si="0"/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soumya chouhan</cp:lastModifiedBy>
  <dcterms:created xsi:type="dcterms:W3CDTF">2024-05-15T01:59:37Z</dcterms:created>
  <dcterms:modified xsi:type="dcterms:W3CDTF">2024-12-25T07:30:31Z</dcterms:modified>
</cp:coreProperties>
</file>