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05" windowWidth="14355" windowHeight="7740"/>
  </bookViews>
  <sheets>
    <sheet name="Name Function" sheetId="1" r:id="rId1"/>
    <sheet name="Name-range eg" sheetId="2" r:id="rId2"/>
    <sheet name="SumProduct" sheetId="5" r:id="rId3"/>
    <sheet name="Paste Special" sheetId="3" r:id="rId4"/>
    <sheet name="Go_To" sheetId="4"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a">[1]CM!$P$3:$R$3</definedName>
    <definedName name="aa">#REF!</definedName>
    <definedName name="After_Tax_Salary">'Name Function'!$C$11:$C$18</definedName>
    <definedName name="Apr">'[3]Intersector Operator'!$C$11:$G$11</definedName>
    <definedName name="BoomName">[3]VLOOKUP!$B$31:$B$39</definedName>
    <definedName name="CCF">#REF!</definedName>
    <definedName name="CCFNew">#REF!</definedName>
    <definedName name="Costs_per_Unit">#REF!</definedName>
    <definedName name="_xlnm.Database">#REF!</definedName>
    <definedName name="Date_list">OFFSET(Salesman_Name,0,1)</definedName>
    <definedName name="Dept03">'[3]Intersector Operator'!$E$8:$E$19</definedName>
    <definedName name="Dept04">'[3]Intersector Operator'!$F$8:$F$19</definedName>
    <definedName name="dyna_table">OFFSET('Name-range eg'!$A$4,0,0,COUNTA('Name-range eg'!$A:$A),2)</definedName>
    <definedName name="Emp_Id">'Name Function'!$A$11:$A$18</definedName>
    <definedName name="Fac">#REF!</definedName>
    <definedName name="FebSales">#REF!</definedName>
    <definedName name="FunctionalAreas">[4]Sheet3!$I$4:$I$20</definedName>
    <definedName name="GROCERY_STORE_SALES_DETAILS">#REF!</definedName>
    <definedName name="iem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JanSales">#REF!</definedName>
    <definedName name="k">[0]!p</definedName>
    <definedName name="list">[1]CM!$P$3:$P$8</definedName>
    <definedName name="MarSales">#REF!</definedName>
    <definedName name="Max_CFA">#REF!</definedName>
    <definedName name="Max_FRMPRM">#REF!</definedName>
    <definedName name="May">'[3]Intersector Operator'!$C$12:$G$12</definedName>
    <definedName name="NAME">[3]Table1!$A$1:$B$4</definedName>
    <definedName name="NFB">#REF!</definedName>
    <definedName name="p">INDEX(#REF!,MATCH(#REF!,#REF!,0),1)</definedName>
    <definedName name="Pristine_Month">'[5]D-I'!$K$3:$K$5</definedName>
    <definedName name="Pristine_product">'[6]D-I'!$I$3:$I$6</definedName>
    <definedName name="pristine_region">'[6]D-I'!$G$3:$G$7</definedName>
    <definedName name="Prov">#REF!</definedName>
    <definedName name="RAROC">#REF!</definedName>
    <definedName name="Rating">#REF!</definedName>
    <definedName name="RR">#REF!</definedName>
    <definedName name="RW">#REF!</definedName>
    <definedName name="Salary">'Name Function'!$B$11:$B$18</definedName>
    <definedName name="Salesman_Name">OFFSET(SumProduct!$A$1,0,0,COUNTA('Name-range eg'!$A:$A),1)</definedName>
    <definedName name="Seethree">'Name Function'!$C$3</definedName>
    <definedName name="ss">#REF!</definedName>
    <definedName name="T_Rate">'Name Function'!$B$8</definedName>
    <definedName name="Tax">[3]VLOOKUP!$I$70:$M$77</definedName>
    <definedName name="Tenor">#REF!</definedName>
    <definedName name="test">'[7]Scroll Bars and Spinners'!#REF!</definedName>
    <definedName name="TL">#REF!</definedName>
    <definedName name="Total_Costs">'[8]Break Even (Solver)'!$B$10:$C$10</definedName>
    <definedName name="Total_Revenue">#REF!</definedName>
    <definedName name="Transposed">'Paste Special'!$A$3:$B$17</definedName>
    <definedName name="trial">'Name Function'!A1048574</definedName>
    <definedName name="trial_table">'Name Function'!$A$11:$D$18</definedName>
    <definedName name="Trial_table2">'Name-range eg'!$A$4:$B$12</definedName>
    <definedName name="Unit_Sold">OFFSET(Salesman_Name,0,2)</definedName>
    <definedName name="valuevx">42.314159</definedName>
    <definedName name="WC">#REF!</definedName>
    <definedName name="WCFB">#REF!</definedName>
    <definedName name="Weekdays">[9]Sheet3!$F$2:$F$7</definedName>
    <definedName name="With_Name_defined">'Name Function'!$D$11:$D$18</definedName>
  </definedNames>
  <calcPr calcId="144525" iterate="1" iterateCount="1"/>
</workbook>
</file>

<file path=xl/calcChain.xml><?xml version="1.0" encoding="utf-8"?>
<calcChain xmlns="http://schemas.openxmlformats.org/spreadsheetml/2006/main">
  <c r="C8" i="3" l="1"/>
  <c r="C9" i="3"/>
  <c r="C10" i="3"/>
  <c r="C11" i="3"/>
  <c r="C12" i="3"/>
  <c r="C13" i="3"/>
  <c r="C14" i="3"/>
  <c r="C15" i="3"/>
  <c r="C16" i="3"/>
  <c r="C17" i="3"/>
  <c r="C4" i="3"/>
  <c r="C5" i="3"/>
  <c r="C6" i="3"/>
  <c r="C7" i="3"/>
  <c r="E5" i="2"/>
  <c r="D18" i="1"/>
  <c r="D17" i="1"/>
  <c r="D16" i="1"/>
  <c r="D15" i="1"/>
  <c r="D14" i="1"/>
  <c r="D13" i="1"/>
  <c r="D12" i="1"/>
  <c r="D11" i="1"/>
  <c r="C12" i="1"/>
  <c r="C13" i="1"/>
  <c r="C14" i="1"/>
  <c r="C15" i="1"/>
  <c r="C16" i="1"/>
  <c r="C17" i="1"/>
  <c r="C18" i="1"/>
  <c r="C11" i="1"/>
  <c r="E2" i="5"/>
  <c r="B2" i="5"/>
  <c r="B3" i="5" s="1"/>
  <c r="B4" i="5" s="1"/>
  <c r="B5" i="5" s="1"/>
  <c r="B6" i="5" s="1"/>
  <c r="B7" i="5" s="1"/>
  <c r="B8" i="5" s="1"/>
  <c r="B9" i="5" s="1"/>
  <c r="A15" i="4"/>
  <c r="A14" i="4"/>
  <c r="A10" i="4"/>
  <c r="A9" i="4"/>
  <c r="E7" i="4"/>
  <c r="E8" i="4" s="1"/>
  <c r="D7" i="4"/>
  <c r="D8" i="4" s="1"/>
  <c r="C7" i="4"/>
  <c r="B7" i="4"/>
  <c r="C6" i="4"/>
  <c r="B6" i="4"/>
  <c r="E3" i="5" l="1"/>
  <c r="D9" i="4"/>
  <c r="B8" i="4"/>
  <c r="C8" i="4"/>
  <c r="E9" i="4"/>
  <c r="E10" i="4" l="1"/>
  <c r="C9" i="4"/>
  <c r="B9" i="4"/>
  <c r="D10" i="4"/>
  <c r="D11" i="4" l="1"/>
  <c r="B10" i="4"/>
  <c r="E11" i="4"/>
  <c r="C10" i="4"/>
  <c r="E12" i="4" l="1"/>
  <c r="C11" i="4"/>
  <c r="D12" i="4"/>
  <c r="B11" i="4"/>
  <c r="D13" i="4" l="1"/>
  <c r="B12" i="4"/>
  <c r="E13" i="4"/>
  <c r="C12" i="4"/>
  <c r="C13" i="4" l="1"/>
  <c r="E14" i="4"/>
  <c r="D14" i="4"/>
  <c r="B13" i="4"/>
  <c r="E15" i="4" l="1"/>
  <c r="C15" i="4" s="1"/>
  <c r="C14" i="4"/>
  <c r="B14" i="4"/>
  <c r="D15" i="4"/>
  <c r="B15" i="4" s="1"/>
</calcChain>
</file>

<file path=xl/comments1.xml><?xml version="1.0" encoding="utf-8"?>
<comments xmlns="http://schemas.openxmlformats.org/spreadsheetml/2006/main">
  <authors>
    <author>abcd</author>
  </authors>
  <commentList>
    <comment ref="C3" authorId="0">
      <text>
        <r>
          <rPr>
            <b/>
            <sz val="9"/>
            <color indexed="81"/>
            <rFont val="Tahoma"/>
            <family val="2"/>
          </rPr>
          <t>Varun
multiplies the first 2 column</t>
        </r>
      </text>
    </comment>
    <comment ref="D3" authorId="0">
      <text>
        <r>
          <rPr>
            <b/>
            <sz val="9"/>
            <color indexed="81"/>
            <rFont val="Tahoma"/>
            <family val="2"/>
          </rPr>
          <t>Varun
multiplies the first 2 column</t>
        </r>
      </text>
    </comment>
  </commentList>
</comments>
</file>

<file path=xl/comments2.xml><?xml version="1.0" encoding="utf-8"?>
<comments xmlns="http://schemas.openxmlformats.org/spreadsheetml/2006/main">
  <authors>
    <author>Varun  Gupta</author>
  </authors>
  <commentList>
    <comment ref="A7" authorId="0">
      <text>
        <r>
          <rPr>
            <b/>
            <sz val="9"/>
            <color indexed="81"/>
            <rFont val="Tahoma"/>
            <family val="2"/>
          </rPr>
          <t>Varun  Gupta:</t>
        </r>
        <r>
          <rPr>
            <sz val="9"/>
            <color indexed="81"/>
            <rFont val="Tahoma"/>
            <family val="2"/>
          </rPr>
          <t xml:space="preserve">
</t>
        </r>
      </text>
    </comment>
    <comment ref="A12" authorId="0">
      <text>
        <r>
          <rPr>
            <b/>
            <sz val="9"/>
            <color indexed="81"/>
            <rFont val="Tahoma"/>
            <family val="2"/>
          </rPr>
          <t>Varun  Gupta:</t>
        </r>
        <r>
          <rPr>
            <sz val="9"/>
            <color indexed="81"/>
            <rFont val="Tahoma"/>
            <family val="2"/>
          </rPr>
          <t xml:space="preserve">
</t>
        </r>
      </text>
    </comment>
  </commentList>
</comments>
</file>

<file path=xl/sharedStrings.xml><?xml version="1.0" encoding="utf-8"?>
<sst xmlns="http://schemas.openxmlformats.org/spreadsheetml/2006/main" count="36" uniqueCount="25">
  <si>
    <t>Tax Rate</t>
  </si>
  <si>
    <t>Emp Id</t>
  </si>
  <si>
    <t>Salary</t>
  </si>
  <si>
    <t>After Tax Salary</t>
  </si>
  <si>
    <t>With Name defined</t>
  </si>
  <si>
    <t>Example</t>
  </si>
  <si>
    <t>A retail shop has a master data table which keeps changing almost every day as new SKUs are added. Define name range for the table so that its synamic to include any new SKU added to the table</t>
  </si>
  <si>
    <t>SKU ID</t>
  </si>
  <si>
    <t>Price</t>
  </si>
  <si>
    <t>Salesman Name</t>
  </si>
  <si>
    <t>Date</t>
  </si>
  <si>
    <t>Unit Sold</t>
  </si>
  <si>
    <t>Varun</t>
  </si>
  <si>
    <t>Go To Command (F5)</t>
  </si>
  <si>
    <t>Row Differences</t>
  </si>
  <si>
    <t>Column Differences</t>
  </si>
  <si>
    <t>Vishal</t>
  </si>
  <si>
    <t>Ranbir</t>
  </si>
  <si>
    <t>Katrina</t>
  </si>
  <si>
    <t>Deepika</t>
  </si>
  <si>
    <t>Data 1</t>
  </si>
  <si>
    <t>Data 2</t>
  </si>
  <si>
    <t>Cost</t>
  </si>
  <si>
    <t>Revenue</t>
  </si>
  <si>
    <t>Gross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</si>
</sst>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409]d\-mmm\-yy;@"/>
    <numFmt numFmtId="165" formatCode="#,##0.0\ \x"/>
    <numFmt numFmtId="166" formatCode="0.000_]"/>
    <numFmt numFmtId="167" formatCode="#,##0.0\ _]"/>
    <numFmt numFmtId="168" formatCode="0.0%"/>
    <numFmt numFmtId="169" formatCode="#,##0.0\x_);\(#,##0.0\x\)"/>
    <numFmt numFmtId="170" formatCode="_###0;_(* \(#,##0\);_(* &quot;-&quot;??_);_(@_)"/>
    <numFmt numFmtId="171" formatCode="#,##0.0000_);[Red]\(#,##0.0000\)"/>
    <numFmt numFmtId="172" formatCode="#,##0.0_);\(#,##0.0\)"/>
    <numFmt numFmtId="173" formatCode="#,##0.0_);[Red]\(#,##0.0\)"/>
    <numFmt numFmtId="174" formatCode="#,##0;_(* \(#,##0\);_(* &quot;-&quot;??_);_(@_)"/>
    <numFmt numFmtId="175" formatCode="0.0000E+00;\?"/>
    <numFmt numFmtId="176" formatCode="0.000"/>
  </numFmts>
  <fonts count="50">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9"/>
      <color indexed="81"/>
      <name val="Tahoma"/>
      <family val="2"/>
    </font>
    <font>
      <sz val="9"/>
      <color indexed="81"/>
      <name val="Tahoma"/>
      <family val="2"/>
    </font>
    <font>
      <sz val="10"/>
      <color indexed="8"/>
      <name val="Times New Roman"/>
      <family val="1"/>
    </font>
    <font>
      <sz val="10"/>
      <name val="Arial"/>
      <family val="2"/>
    </font>
    <font>
      <sz val="10"/>
      <color indexed="12"/>
      <name val="Times New Roman"/>
      <family val="1"/>
    </font>
    <font>
      <sz val="10"/>
      <name val="Times New Roman"/>
      <family val="1"/>
    </font>
    <font>
      <sz val="8"/>
      <name val="Arial"/>
      <family val="2"/>
    </font>
    <font>
      <sz val="8"/>
      <color indexed="12"/>
      <name val="Helv"/>
    </font>
    <font>
      <sz val="10"/>
      <name val="Geneva"/>
    </font>
    <font>
      <b/>
      <sz val="10"/>
      <name val="Verdana"/>
      <family val="2"/>
    </font>
    <font>
      <sz val="10"/>
      <name val="Verdana"/>
      <family val="2"/>
    </font>
    <font>
      <sz val="10"/>
      <color indexed="8"/>
      <name val="Verdana"/>
      <family val="2"/>
    </font>
    <font>
      <b/>
      <sz val="8"/>
      <name val="GillSans"/>
    </font>
    <font>
      <sz val="11"/>
      <color indexed="8"/>
      <name val="Calibri"/>
      <family val="2"/>
    </font>
    <font>
      <sz val="8"/>
      <name val="Verdana"/>
      <family val="2"/>
    </font>
    <font>
      <sz val="8"/>
      <color indexed="53"/>
      <name val="Verdana"/>
      <family val="2"/>
    </font>
    <font>
      <sz val="8"/>
      <name val="Comic Sans MS"/>
      <family val="4"/>
    </font>
    <font>
      <b/>
      <sz val="8"/>
      <name val="Comic Sans MS"/>
      <family val="4"/>
    </font>
    <font>
      <sz val="10"/>
      <color indexed="55"/>
      <name val="Arial"/>
      <family val="2"/>
    </font>
    <font>
      <sz val="9"/>
      <name val="GillSans Light"/>
    </font>
    <font>
      <sz val="10"/>
      <name val="Helv"/>
    </font>
    <font>
      <b/>
      <sz val="10"/>
      <color indexed="9"/>
      <name val="Verdana"/>
      <family val="2"/>
    </font>
    <font>
      <sz val="10"/>
      <name val="GillSans Light"/>
    </font>
    <font>
      <sz val="8"/>
      <color indexed="8"/>
      <name val="Helv"/>
    </font>
    <font>
      <sz val="10"/>
      <color indexed="20"/>
      <name val="Times New Roman"/>
      <family val="1"/>
    </font>
    <font>
      <b/>
      <sz val="10"/>
      <name val="Arial"/>
      <family val="2"/>
    </font>
    <font>
      <sz val="12"/>
      <name val="BASKERV"/>
    </font>
    <font>
      <sz val="10"/>
      <name val="MS Sans Serif"/>
      <family val="2"/>
    </font>
    <font>
      <b/>
      <sz val="14"/>
      <name val="Times New Roman"/>
      <family val="1"/>
    </font>
    <font>
      <b/>
      <sz val="9"/>
      <color indexed="23"/>
      <name val="Verdana"/>
      <family val="2"/>
    </font>
    <font>
      <sz val="9"/>
      <color indexed="23"/>
      <name val="Verdana"/>
      <family val="2"/>
    </font>
    <font>
      <sz val="10"/>
      <color indexed="10"/>
      <name val="MS Sans Serif"/>
      <family val="2"/>
    </font>
    <font>
      <sz val="14"/>
      <color indexed="23"/>
      <name val="Verdana"/>
      <family val="2"/>
    </font>
    <font>
      <sz val="10"/>
      <name val="Courier"/>
      <family val="3"/>
    </font>
    <font>
      <sz val="9"/>
      <name val="Arial"/>
      <family val="2"/>
    </font>
    <font>
      <b/>
      <sz val="10"/>
      <name val="GillSans"/>
    </font>
    <font>
      <b/>
      <sz val="10"/>
      <color indexed="23"/>
      <name val="Verdana"/>
      <family val="2"/>
    </font>
    <font>
      <i/>
      <sz val="12"/>
      <color indexed="12"/>
      <name val="Times New Roman"/>
      <family val="1"/>
    </font>
    <font>
      <b/>
      <sz val="10"/>
      <name val="Comic Sans MS"/>
      <family val="4"/>
    </font>
    <font>
      <b/>
      <sz val="11"/>
      <color indexed="9"/>
      <name val="GillSans"/>
    </font>
    <font>
      <b/>
      <sz val="11"/>
      <name val="GillSans"/>
    </font>
    <font>
      <sz val="8"/>
      <name val="Helv"/>
    </font>
    <font>
      <u/>
      <sz val="10"/>
      <name val="Helv"/>
    </font>
    <font>
      <b/>
      <i/>
      <sz val="12"/>
      <name val="Times New Roman"/>
      <family val="1"/>
    </font>
  </fonts>
  <fills count="14">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indexed="22"/>
      </patternFill>
    </fill>
    <fill>
      <patternFill patternType="solid">
        <fgColor indexed="53"/>
        <bgColor indexed="64"/>
      </patternFill>
    </fill>
    <fill>
      <patternFill patternType="solid">
        <fgColor indexed="44"/>
        <bgColor indexed="64"/>
      </patternFill>
    </fill>
    <fill>
      <patternFill patternType="solid">
        <fgColor indexed="40"/>
        <bgColor indexed="64"/>
      </patternFill>
    </fill>
    <fill>
      <patternFill patternType="solid">
        <fgColor indexed="52"/>
        <bgColor indexed="64"/>
      </patternFill>
    </fill>
    <fill>
      <patternFill patternType="solid">
        <fgColor indexed="43"/>
      </patternFill>
    </fill>
    <fill>
      <patternFill patternType="solid">
        <fgColor indexed="8"/>
        <bgColor indexed="64"/>
      </patternFill>
    </fill>
    <fill>
      <patternFill patternType="solid">
        <fgColor indexed="48"/>
        <bgColor indexed="64"/>
      </patternFill>
    </fill>
    <fill>
      <patternFill patternType="mediumGray"/>
    </fill>
    <fill>
      <patternFill patternType="solid">
        <fgColor indexed="26"/>
      </patternFill>
    </fill>
  </fills>
  <borders count="11">
    <border>
      <left/>
      <right/>
      <top/>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right/>
      <top/>
      <bottom style="thick">
        <color indexed="64"/>
      </bottom>
      <diagonal/>
    </border>
    <border>
      <left style="thin">
        <color indexed="9"/>
      </left>
      <right style="thin">
        <color indexed="23"/>
      </right>
      <top style="thin">
        <color indexed="9"/>
      </top>
      <bottom style="thin">
        <color indexed="23"/>
      </bottom>
      <diagonal/>
    </border>
    <border>
      <left style="thin">
        <color indexed="23"/>
      </left>
      <right/>
      <top/>
      <bottom/>
      <diagonal/>
    </border>
    <border>
      <left/>
      <right/>
      <top style="thin">
        <color indexed="23"/>
      </top>
      <bottom/>
      <diagonal/>
    </border>
  </borders>
  <cellStyleXfs count="83">
    <xf numFmtId="0" fontId="0" fillId="0" borderId="0"/>
    <xf numFmtId="43" fontId="1" fillId="0" borderId="0" applyFont="0" applyFill="0" applyBorder="0" applyAlignment="0" applyProtection="0"/>
    <xf numFmtId="164" fontId="5" fillId="0" borderId="0" applyNumberFormat="0" applyFill="0" applyBorder="0" applyAlignment="0" applyProtection="0"/>
    <xf numFmtId="165" fontId="8" fillId="0" borderId="0">
      <alignment horizontal="right"/>
    </xf>
    <xf numFmtId="164" fontId="9" fillId="0" borderId="0"/>
    <xf numFmtId="166" fontId="10" fillId="0" borderId="1"/>
    <xf numFmtId="167" fontId="11" fillId="0" borderId="2" applyBorder="0"/>
    <xf numFmtId="164" fontId="12" fillId="0" borderId="3" applyNumberFormat="0" applyFill="0" applyAlignment="0" applyProtection="0"/>
    <xf numFmtId="164" fontId="13" fillId="0" borderId="4">
      <protection hidden="1"/>
    </xf>
    <xf numFmtId="164" fontId="14" fillId="4" borderId="4" applyNumberFormat="0" applyFont="0" applyBorder="0" applyAlignment="0" applyProtection="0">
      <protection hidden="1"/>
    </xf>
    <xf numFmtId="164" fontId="15" fillId="5" borderId="0">
      <alignment horizontal="center"/>
    </xf>
    <xf numFmtId="4" fontId="16" fillId="6" borderId="0" applyBorder="0" applyAlignment="0" applyProtection="0"/>
    <xf numFmtId="4" fontId="17" fillId="7" borderId="0" applyBorder="0" applyAlignment="0" applyProtection="0"/>
    <xf numFmtId="164" fontId="18" fillId="0" borderId="5" applyNumberFormat="0" applyFill="0" applyProtection="0">
      <alignment horizontal="left" vertical="center"/>
    </xf>
    <xf numFmtId="164" fontId="11" fillId="0" borderId="0"/>
    <xf numFmtId="168" fontId="1"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8" fontId="19" fillId="0" borderId="0" applyFont="0" applyFill="0" applyBorder="0" applyAlignment="0" applyProtection="0"/>
    <xf numFmtId="164" fontId="20" fillId="0" borderId="0" applyNumberFormat="0">
      <alignment vertical="top" wrapText="1"/>
    </xf>
    <xf numFmtId="164" fontId="20" fillId="0" borderId="0" applyNumberFormat="0">
      <alignment vertical="top"/>
    </xf>
    <xf numFmtId="164" fontId="21" fillId="0" borderId="0" applyNumberFormat="0">
      <alignment vertical="top" wrapText="1"/>
    </xf>
    <xf numFmtId="164" fontId="22" fillId="0" borderId="0" applyNumberFormat="0">
      <alignment vertical="top" wrapText="1"/>
    </xf>
    <xf numFmtId="164" fontId="23" fillId="0" borderId="0" applyNumberFormat="0">
      <alignment vertical="top" wrapText="1"/>
    </xf>
    <xf numFmtId="169" fontId="9" fillId="0" borderId="0" applyFont="0" applyFill="0" applyBorder="0" applyAlignment="0" applyProtection="0"/>
    <xf numFmtId="4" fontId="15" fillId="8" borderId="0" applyBorder="0" applyProtection="0"/>
    <xf numFmtId="44" fontId="19" fillId="0" borderId="0" applyFont="0" applyFill="0" applyBorder="0" applyAlignment="0" applyProtection="0"/>
    <xf numFmtId="44" fontId="19" fillId="0" borderId="0" applyFont="0" applyFill="0" applyBorder="0" applyAlignment="0" applyProtection="0"/>
    <xf numFmtId="168"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3" fontId="16" fillId="9" borderId="0" applyNumberFormat="0" applyBorder="0" applyAlignment="0" applyProtection="0"/>
    <xf numFmtId="15" fontId="9" fillId="0" borderId="0" applyProtection="0"/>
    <xf numFmtId="170" fontId="14" fillId="0" borderId="0"/>
    <xf numFmtId="164" fontId="9" fillId="0" borderId="0" applyFont="0" applyFill="0" applyBorder="0" applyAlignment="0" applyProtection="0"/>
    <xf numFmtId="164" fontId="24" fillId="0" borderId="0" applyNumberFormat="0" applyFill="0" applyBorder="0" applyAlignment="0" applyProtection="0"/>
    <xf numFmtId="164" fontId="25" fillId="0" borderId="0" applyNumberFormat="0" applyFill="0" applyBorder="0" applyProtection="0">
      <alignment horizontal="left" vertical="center"/>
    </xf>
    <xf numFmtId="171" fontId="26" fillId="0" borderId="0"/>
    <xf numFmtId="164" fontId="9" fillId="4" borderId="0" applyNumberFormat="0" applyFont="0" applyBorder="0" applyAlignment="0" applyProtection="0"/>
    <xf numFmtId="164" fontId="27" fillId="10" borderId="0" applyNumberFormat="0" applyProtection="0">
      <alignment horizontal="right"/>
    </xf>
    <xf numFmtId="164" fontId="28" fillId="0" borderId="0" applyNumberFormat="0" applyFill="0" applyBorder="0" applyProtection="0">
      <alignment horizontal="left" vertical="center"/>
    </xf>
    <xf numFmtId="164" fontId="29" fillId="0" borderId="4">
      <alignment horizontal="left"/>
      <protection locked="0"/>
    </xf>
    <xf numFmtId="164" fontId="30" fillId="0" borderId="0" applyBorder="0"/>
    <xf numFmtId="172" fontId="31" fillId="0" borderId="6" applyFont="0" applyFill="0" applyBorder="0" applyAlignment="0" applyProtection="0">
      <alignment horizontal="center"/>
    </xf>
    <xf numFmtId="169" fontId="32" fillId="0" borderId="0" applyFont="0" applyFill="0" applyBorder="0" applyAlignment="0" applyProtection="0"/>
    <xf numFmtId="173" fontId="9" fillId="0" borderId="0" applyFont="0" applyFill="0" applyBorder="0" applyAlignment="0"/>
    <xf numFmtId="164" fontId="9" fillId="0" borderId="0"/>
    <xf numFmtId="164" fontId="33" fillId="0" borderId="0"/>
    <xf numFmtId="164" fontId="9" fillId="0" borderId="0"/>
    <xf numFmtId="164" fontId="9" fillId="0" borderId="0"/>
    <xf numFmtId="164" fontId="1" fillId="0" borderId="0"/>
    <xf numFmtId="164" fontId="16" fillId="0" borderId="0"/>
    <xf numFmtId="164" fontId="9" fillId="0" borderId="0"/>
    <xf numFmtId="174" fontId="14" fillId="0" borderId="0"/>
    <xf numFmtId="175" fontId="14" fillId="0" borderId="0" applyFont="0" applyFill="0" applyBorder="0" applyAlignment="0"/>
    <xf numFmtId="9" fontId="9" fillId="0" borderId="0" applyFont="0" applyFill="0" applyBorder="0" applyAlignment="0" applyProtection="0"/>
    <xf numFmtId="9" fontId="19" fillId="0" borderId="0" applyFont="0" applyFill="0" applyBorder="0" applyAlignment="0" applyProtection="0"/>
    <xf numFmtId="164" fontId="34" fillId="0" borderId="0"/>
    <xf numFmtId="164" fontId="34" fillId="0" borderId="7">
      <alignment horizontal="right"/>
    </xf>
    <xf numFmtId="164" fontId="35" fillId="0" borderId="8">
      <alignment horizontal="right"/>
    </xf>
    <xf numFmtId="164" fontId="35" fillId="8" borderId="8">
      <alignment horizontal="right"/>
    </xf>
    <xf numFmtId="164" fontId="36" fillId="0" borderId="9"/>
    <xf numFmtId="164" fontId="37" fillId="0" borderId="4" applyNumberFormat="0" applyFill="0" applyBorder="0" applyAlignment="0" applyProtection="0">
      <protection hidden="1"/>
    </xf>
    <xf numFmtId="4" fontId="27" fillId="11" borderId="0" applyBorder="0" applyProtection="0"/>
    <xf numFmtId="164" fontId="28" fillId="0" borderId="0" applyNumberFormat="0" applyFill="0" applyBorder="0" applyProtection="0">
      <alignment horizontal="right" vertical="center"/>
    </xf>
    <xf numFmtId="164" fontId="38" fillId="0" borderId="10"/>
    <xf numFmtId="176" fontId="11" fillId="0" borderId="0"/>
    <xf numFmtId="172" fontId="39" fillId="0" borderId="0" applyFill="0" applyBorder="0" applyProtection="0">
      <alignment horizontal="right"/>
    </xf>
    <xf numFmtId="3" fontId="40" fillId="0" borderId="0"/>
    <xf numFmtId="164" fontId="41" fillId="0" borderId="0" applyNumberFormat="0" applyFill="0" applyBorder="0" applyProtection="0">
      <alignment horizontal="left" vertical="center"/>
    </xf>
    <xf numFmtId="164" fontId="42" fillId="0" borderId="0" applyNumberFormat="0" applyAlignment="0" applyProtection="0"/>
    <xf numFmtId="164" fontId="43" fillId="0" borderId="0"/>
    <xf numFmtId="164" fontId="41" fillId="0" borderId="6" applyNumberFormat="0" applyFill="0" applyProtection="0">
      <alignment horizontal="left" vertical="center"/>
    </xf>
    <xf numFmtId="164" fontId="44" fillId="0" borderId="0" applyNumberFormat="0" applyFill="0" applyBorder="0" applyProtection="0">
      <alignment horizontal="left"/>
    </xf>
    <xf numFmtId="164" fontId="45" fillId="12" borderId="0" applyNumberFormat="0" applyBorder="0" applyProtection="0">
      <alignment horizontal="left" vertical="center"/>
    </xf>
    <xf numFmtId="164" fontId="46" fillId="1" borderId="0" applyNumberFormat="0" applyBorder="0" applyProtection="0">
      <alignment horizontal="left" vertical="center"/>
    </xf>
    <xf numFmtId="164" fontId="47" fillId="4" borderId="4"/>
    <xf numFmtId="40" fontId="26" fillId="0" borderId="0"/>
    <xf numFmtId="173" fontId="48" fillId="0" borderId="0"/>
    <xf numFmtId="1" fontId="49" fillId="0" borderId="0">
      <alignment horizontal="right"/>
    </xf>
    <xf numFmtId="165" fontId="11" fillId="0" borderId="0"/>
    <xf numFmtId="164" fontId="9" fillId="13" borderId="0" applyNumberFormat="0" applyFont="0" applyBorder="0" applyAlignment="0" applyProtection="0"/>
  </cellStyleXfs>
  <cellXfs count="10">
    <xf numFmtId="0" fontId="0" fillId="0" borderId="0" xfId="0"/>
    <xf numFmtId="9" fontId="0" fillId="0" borderId="0" xfId="0" applyNumberFormat="1"/>
    <xf numFmtId="0" fontId="3" fillId="0" borderId="0" xfId="0" applyFont="1"/>
    <xf numFmtId="9" fontId="3" fillId="0" borderId="0" xfId="0" applyNumberFormat="1" applyFont="1"/>
    <xf numFmtId="0" fontId="0" fillId="2" borderId="0" xfId="0" applyFill="1"/>
    <xf numFmtId="0" fontId="0" fillId="0" borderId="0" xfId="1" applyNumberFormat="1" applyFont="1"/>
    <xf numFmtId="0" fontId="2" fillId="3" borderId="0" xfId="0" applyFont="1" applyFill="1"/>
    <xf numFmtId="14" fontId="0" fillId="0" borderId="0" xfId="0" applyNumberFormat="1"/>
    <xf numFmtId="0" fontId="5" fillId="0" borderId="0" xfId="2" applyNumberFormat="1"/>
    <xf numFmtId="0" fontId="4" fillId="3" borderId="0" xfId="0" applyFont="1" applyFill="1"/>
  </cellXfs>
  <cellStyles count="83">
    <cellStyle name="&quot;X&quot; Men" xfId="3"/>
    <cellStyle name="]_x000a__x000a_Extension=conv.dll_x000a__x000a_MS-DOS Tools Extentions=C:\DOS\MSTOOLS.DLL_x000a__x000a__x000a__x000a_[Settings]_x000a__x000a_UNDELETE.DLL=C:\DOS\MSTOOLS.DLL_x000a__x000a_W" xfId="4"/>
    <cellStyle name="adj_share" xfId="5"/>
    <cellStyle name="Afjusted" xfId="6"/>
    <cellStyle name="ArialNormal" xfId="7"/>
    <cellStyle name="Array" xfId="8"/>
    <cellStyle name="Array Enter" xfId="9"/>
    <cellStyle name="bullet" xfId="10"/>
    <cellStyle name="calc1" xfId="11"/>
    <cellStyle name="calc2" xfId="12"/>
    <cellStyle name="Colhead_left" xfId="13"/>
    <cellStyle name="Comma" xfId="1" builtinId="3"/>
    <cellStyle name="Comma (1)" xfId="14"/>
    <cellStyle name="Comma 2" xfId="15"/>
    <cellStyle name="Comma 2 2" xfId="16"/>
    <cellStyle name="Comma 3" xfId="17"/>
    <cellStyle name="Comma 4" xfId="18"/>
    <cellStyle name="comment1" xfId="19"/>
    <cellStyle name="comment1flat" xfId="20"/>
    <cellStyle name="comment1orange" xfId="21"/>
    <cellStyle name="comment2" xfId="22"/>
    <cellStyle name="comment2bold" xfId="23"/>
    <cellStyle name="Comps" xfId="24"/>
    <cellStyle name="conclusion" xfId="25"/>
    <cellStyle name="Currency 2" xfId="26"/>
    <cellStyle name="Currency 2 2" xfId="27"/>
    <cellStyle name="Currency 2 2 2" xfId="28"/>
    <cellStyle name="Currency 2 3" xfId="29"/>
    <cellStyle name="Currency 2 4" xfId="30"/>
    <cellStyle name="Currency 3" xfId="31"/>
    <cellStyle name="data" xfId="32"/>
    <cellStyle name="Date" xfId="33"/>
    <cellStyle name="Dollar" xfId="34"/>
    <cellStyle name="Euro" xfId="35"/>
    <cellStyle name="fade" xfId="36"/>
    <cellStyle name="Footnote" xfId="37"/>
    <cellStyle name="General" xfId="38"/>
    <cellStyle name="GreyOrWhite" xfId="39"/>
    <cellStyle name="head" xfId="40"/>
    <cellStyle name="Hyperlink" xfId="2" builtinId="8"/>
    <cellStyle name="KP_Normal" xfId="41"/>
    <cellStyle name="MacroCode" xfId="42"/>
    <cellStyle name="Mike" xfId="43"/>
    <cellStyle name="Millions" xfId="44"/>
    <cellStyle name="multiple" xfId="45"/>
    <cellStyle name="Normal" xfId="0" builtinId="0"/>
    <cellStyle name="Normal [1]" xfId="46"/>
    <cellStyle name="Normal 2" xfId="47"/>
    <cellStyle name="Normal 3" xfId="48"/>
    <cellStyle name="Normal 3 2" xfId="49"/>
    <cellStyle name="Normal 4" xfId="50"/>
    <cellStyle name="Normal 4 2" xfId="51"/>
    <cellStyle name="Normal 5" xfId="52"/>
    <cellStyle name="Normal 6" xfId="53"/>
    <cellStyle name="Number" xfId="54"/>
    <cellStyle name="Percent [2]" xfId="55"/>
    <cellStyle name="Percent 2" xfId="56"/>
    <cellStyle name="Percent 3" xfId="57"/>
    <cellStyle name="PROJECT" xfId="58"/>
    <cellStyle name="PROJECT R" xfId="59"/>
    <cellStyle name="qtag" xfId="60"/>
    <cellStyle name="qtagorange" xfId="61"/>
    <cellStyle name="qtext" xfId="62"/>
    <cellStyle name="Red Text" xfId="63"/>
    <cellStyle name="result" xfId="64"/>
    <cellStyle name="Right" xfId="65"/>
    <cellStyle name="section" xfId="66"/>
    <cellStyle name="Shares" xfId="67"/>
    <cellStyle name="SS1000" xfId="68"/>
    <cellStyle name="Style 1" xfId="69"/>
    <cellStyle name="Subhead" xfId="70"/>
    <cellStyle name="subsection" xfId="71"/>
    <cellStyle name="Subtitle" xfId="72"/>
    <cellStyle name="Subtotal_left" xfId="73"/>
    <cellStyle name="text" xfId="74"/>
    <cellStyle name="title1" xfId="75"/>
    <cellStyle name="title2" xfId="76"/>
    <cellStyle name="TopGrey" xfId="77"/>
    <cellStyle name="Twodig" xfId="78"/>
    <cellStyle name="Underline" xfId="79"/>
    <cellStyle name="WP" xfId="80"/>
    <cellStyle name="x Men" xfId="81"/>
    <cellStyle name="Yellow" xfId="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xcel\Kredent\Kredent%20Financial%20modelling\Excel_Workbook_Soum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Excel\Learning%20Excel_Agenda_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544087\Desktop\GCP\Diagnostic\SynergyDrivenDiagnostic_v0.3_WI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Excel\Kredent\Kredent%20Financial%20modelling\Copy%20of%20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Explaination"/>
      <sheetName val="WPI"/>
      <sheetName val="Formula References"/>
      <sheetName val="Text case"/>
      <sheetName val="Text to columns"/>
      <sheetName val="Text functions"/>
      <sheetName val="Concatenation"/>
      <sheetName val="Rank"/>
      <sheetName val="Absolute"/>
      <sheetName val="Rounding"/>
      <sheetName val="IF"/>
      <sheetName val="AND,OR"/>
      <sheetName val="CM"/>
      <sheetName val="VLOOKUP"/>
      <sheetName val="HLOOKUP"/>
      <sheetName val="VLOOKUP&amp;HLOOKUP"/>
      <sheetName val="Conditional Formatting"/>
      <sheetName val="COUNT"/>
      <sheetName val="COUNTIF"/>
      <sheetName val="FO"/>
      <sheetName val="SUMIF"/>
      <sheetName val="SUMPRODUCT"/>
      <sheetName val="PV"/>
      <sheetName val="NPV IRR"/>
      <sheetName val="Sorting &amp; Filtering"/>
      <sheetName val="Pivot"/>
      <sheetName val="Charts"/>
      <sheetName val="Goal see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asic Formatting"/>
      <sheetName val="Basic Formatting_C"/>
      <sheetName val="Text"/>
      <sheetName val="Text_cases"/>
      <sheetName val="Text_Functions1"/>
      <sheetName val="Text Function1_Eg1"/>
      <sheetName val="Text Function1_Eg2"/>
      <sheetName val="Text Function1_Eg3"/>
      <sheetName val="Text Function1_Eg4"/>
      <sheetName val="sumif_logical"/>
      <sheetName val="Iferror"/>
      <sheetName val="vlookup"/>
      <sheetName val="HLOOKUP"/>
      <sheetName val="iferror_vlookup"/>
      <sheetName val="Sheet5"/>
      <sheetName val="Match_Index"/>
      <sheetName val="Offset_eg1"/>
      <sheetName val="Offset eg2"/>
      <sheetName val="Indirect"/>
      <sheetName val="Array_1"/>
      <sheetName val="Array_2"/>
      <sheetName val="Array_3"/>
      <sheetName val="Array_4"/>
      <sheetName val="Array_5"/>
      <sheetName val="Data Sorting_Filter"/>
      <sheetName val="Advanced Filter"/>
      <sheetName val="Goal Seek"/>
      <sheetName val="Solver"/>
      <sheetName val="Data Table"/>
      <sheetName val="Text to Column"/>
      <sheetName val="Data Validation"/>
      <sheetName val="Mum"/>
      <sheetName val="Del"/>
      <sheetName val="Kol"/>
      <sheetName val="Consoildation"/>
      <sheetName val="Subtotal"/>
      <sheetName val="Pivot Table"/>
      <sheetName val="Advanced Pivot Functions"/>
      <sheetName val="Circular Ref"/>
      <sheetName val="Cond_form"/>
      <sheetName val="Name Function"/>
      <sheetName val="Name-range eg"/>
      <sheetName val="Paste Special"/>
      <sheetName val="Go_To"/>
      <sheetName val="Edit_Links"/>
      <sheetName val="Custom Number Format"/>
      <sheetName val="Date&amp;Time"/>
      <sheetName val="Protection"/>
      <sheetName val="TYDKECD"/>
      <sheetName val="Array_Worksheet"/>
      <sheetName val="Array_6"/>
      <sheetName val="Fu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ergy Capture &amp; Tracking"/>
      <sheetName val="PMI Diagnostic"/>
      <sheetName val="Synergy Realization Assessment"/>
      <sheetName val="Sheet3"/>
      <sheetName val="Integration Initiative"/>
      <sheetName val="Sheet1"/>
      <sheetName val="Sheet2"/>
    </sheetNames>
    <sheetDataSet>
      <sheetData sheetId="0"/>
      <sheetData sheetId="1"/>
      <sheetData sheetId="2"/>
      <sheetData sheetId="3">
        <row r="4">
          <cell r="I4" t="str">
            <v>Overall - Enterprise / BU Level</v>
          </cell>
        </row>
        <row r="5">
          <cell r="I5" t="str">
            <v>Product Design &amp; Development</v>
          </cell>
        </row>
        <row r="6">
          <cell r="I6" t="str">
            <v>Operational Planning &amp; Demand Management</v>
          </cell>
        </row>
        <row r="7">
          <cell r="I7" t="str">
            <v>BI, Analytics &amp; Reporting</v>
          </cell>
        </row>
        <row r="8">
          <cell r="I8" t="str">
            <v>Sourcing/Procurement</v>
          </cell>
        </row>
        <row r="9">
          <cell r="I9" t="str">
            <v>Manufacturing Operations</v>
          </cell>
        </row>
        <row r="10">
          <cell r="I10" t="str">
            <v>Distribution &amp; Delivery Logistics</v>
          </cell>
        </row>
        <row r="11">
          <cell r="I11" t="str">
            <v xml:space="preserve">Sales </v>
          </cell>
        </row>
        <row r="12">
          <cell r="I12" t="str">
            <v>Order Management</v>
          </cell>
        </row>
        <row r="13">
          <cell r="I13" t="str">
            <v>Marketing</v>
          </cell>
        </row>
        <row r="14">
          <cell r="I14" t="str">
            <v>Customer Services</v>
          </cell>
        </row>
        <row r="15">
          <cell r="I15" t="str">
            <v>Finance</v>
          </cell>
        </row>
        <row r="16">
          <cell r="I16" t="str">
            <v>Humar Resources</v>
          </cell>
        </row>
        <row r="17">
          <cell r="I17" t="str">
            <v>Legal</v>
          </cell>
        </row>
        <row r="18">
          <cell r="I18" t="str">
            <v>IT</v>
          </cell>
        </row>
        <row r="19">
          <cell r="I19" t="str">
            <v>Corporate Services</v>
          </cell>
        </row>
        <row r="20">
          <cell r="I20" t="str">
            <v>Administration &amp; Facilities</v>
          </cell>
        </row>
      </sheetData>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ow r="2">
          <cell r="F2" t="str">
            <v>Monday</v>
          </cell>
        </row>
        <row r="3">
          <cell r="F3" t="str">
            <v>Tuesday</v>
          </cell>
        </row>
        <row r="4">
          <cell r="F4" t="str">
            <v>Wednesday</v>
          </cell>
        </row>
        <row r="5">
          <cell r="F5" t="str">
            <v>Thursday</v>
          </cell>
        </row>
        <row r="6">
          <cell r="F6" t="str">
            <v>Friday</v>
          </cell>
        </row>
        <row r="7">
          <cell r="F7" t="str">
            <v>Saturday</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18"/>
  <sheetViews>
    <sheetView tabSelected="1" workbookViewId="0"/>
  </sheetViews>
  <sheetFormatPr defaultRowHeight="15"/>
  <cols>
    <col min="2" max="2" width="9.7109375" bestFit="1" customWidth="1"/>
    <col min="3" max="3" width="14.85546875" bestFit="1" customWidth="1"/>
    <col min="4" max="4" width="9.7109375" bestFit="1" customWidth="1"/>
    <col min="6" max="6" width="12.7109375" bestFit="1" customWidth="1"/>
  </cols>
  <sheetData>
    <row r="7" spans="1:6">
      <c r="A7" s="6" t="s">
        <v>5</v>
      </c>
    </row>
    <row r="8" spans="1:6">
      <c r="A8" t="s">
        <v>0</v>
      </c>
      <c r="B8" s="1">
        <v>0.3</v>
      </c>
      <c r="F8" s="1"/>
    </row>
    <row r="9" spans="1:6">
      <c r="B9" s="1"/>
    </row>
    <row r="10" spans="1:6">
      <c r="A10" s="2" t="s">
        <v>1</v>
      </c>
      <c r="B10" s="3" t="s">
        <v>2</v>
      </c>
      <c r="C10" s="2" t="s">
        <v>3</v>
      </c>
      <c r="D10" s="2" t="s">
        <v>4</v>
      </c>
    </row>
    <row r="11" spans="1:6">
      <c r="A11">
        <v>683192</v>
      </c>
      <c r="B11">
        <v>477724</v>
      </c>
      <c r="C11">
        <f>B11*(1-$B$8)</f>
        <v>334406.8</v>
      </c>
      <c r="D11" s="4">
        <f>B11*(1-T_Rate)</f>
        <v>334406.8</v>
      </c>
    </row>
    <row r="12" spans="1:6">
      <c r="A12">
        <v>517649</v>
      </c>
      <c r="B12">
        <v>249716</v>
      </c>
      <c r="C12">
        <f t="shared" ref="C12:C18" si="0">B12*(1-$B$8)</f>
        <v>174801.19999999998</v>
      </c>
      <c r="D12" s="4">
        <f>B12*(1-T_Rate)</f>
        <v>174801.19999999998</v>
      </c>
    </row>
    <row r="13" spans="1:6">
      <c r="A13">
        <v>302486</v>
      </c>
      <c r="B13">
        <v>244325</v>
      </c>
      <c r="C13">
        <f t="shared" si="0"/>
        <v>171027.5</v>
      </c>
      <c r="D13" s="4">
        <f>B13*(1-T_Rate)</f>
        <v>171027.5</v>
      </c>
    </row>
    <row r="14" spans="1:6">
      <c r="A14">
        <v>924180</v>
      </c>
      <c r="B14">
        <v>181947</v>
      </c>
      <c r="C14">
        <f t="shared" si="0"/>
        <v>127362.9</v>
      </c>
      <c r="D14" s="4">
        <f>B14*(1-T_Rate)</f>
        <v>127362.9</v>
      </c>
    </row>
    <row r="15" spans="1:6">
      <c r="A15">
        <v>611956</v>
      </c>
      <c r="B15">
        <v>894827</v>
      </c>
      <c r="C15">
        <f t="shared" si="0"/>
        <v>626378.89999999991</v>
      </c>
      <c r="D15" s="4">
        <f>B15*(1-T_Rate)</f>
        <v>626378.89999999991</v>
      </c>
    </row>
    <row r="16" spans="1:6">
      <c r="A16">
        <v>996778</v>
      </c>
      <c r="B16">
        <v>376312</v>
      </c>
      <c r="C16">
        <f t="shared" si="0"/>
        <v>263418.39999999997</v>
      </c>
      <c r="D16" s="4">
        <f>B16*(1-T_Rate)</f>
        <v>263418.39999999997</v>
      </c>
    </row>
    <row r="17" spans="1:4">
      <c r="A17">
        <v>432232</v>
      </c>
      <c r="B17">
        <v>672365</v>
      </c>
      <c r="C17">
        <f t="shared" si="0"/>
        <v>470655.49999999994</v>
      </c>
      <c r="D17" s="4">
        <f>B17*(1-T_Rate)</f>
        <v>470655.49999999994</v>
      </c>
    </row>
    <row r="18" spans="1:4">
      <c r="A18">
        <v>943250</v>
      </c>
      <c r="B18">
        <v>481506</v>
      </c>
      <c r="C18">
        <f t="shared" si="0"/>
        <v>337054.19999999995</v>
      </c>
      <c r="D18" s="4">
        <f>B18*(1-T_Rate)</f>
        <v>337054.19999999995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5" sqref="D5"/>
    </sheetView>
  </sheetViews>
  <sheetFormatPr defaultRowHeight="15"/>
  <cols>
    <col min="2" max="2" width="11.140625" customWidth="1"/>
  </cols>
  <sheetData>
    <row r="1" spans="1:5">
      <c r="A1" s="6" t="s">
        <v>5</v>
      </c>
    </row>
    <row r="2" spans="1:5">
      <c r="A2" s="5" t="s">
        <v>6</v>
      </c>
    </row>
    <row r="4" spans="1:5">
      <c r="A4" s="6" t="s">
        <v>7</v>
      </c>
      <c r="B4" s="6" t="s">
        <v>8</v>
      </c>
      <c r="D4" s="6" t="s">
        <v>7</v>
      </c>
      <c r="E4" s="6" t="s">
        <v>8</v>
      </c>
    </row>
    <row r="5" spans="1:5">
      <c r="A5">
        <v>4363</v>
      </c>
      <c r="B5">
        <v>42</v>
      </c>
      <c r="D5">
        <v>1232</v>
      </c>
      <c r="E5" s="4">
        <f ca="1">VLOOKUP(D5,dyna_table,2,0)</f>
        <v>15</v>
      </c>
    </row>
    <row r="6" spans="1:5">
      <c r="A6">
        <v>2839</v>
      </c>
      <c r="B6">
        <v>24</v>
      </c>
    </row>
    <row r="7" spans="1:5">
      <c r="A7">
        <v>8493</v>
      </c>
      <c r="B7">
        <v>73</v>
      </c>
    </row>
    <row r="8" spans="1:5">
      <c r="A8">
        <v>9199</v>
      </c>
      <c r="B8">
        <v>88</v>
      </c>
    </row>
    <row r="9" spans="1:5">
      <c r="A9">
        <v>5968</v>
      </c>
      <c r="B9">
        <v>24</v>
      </c>
    </row>
    <row r="10" spans="1:5">
      <c r="A10">
        <v>1805</v>
      </c>
      <c r="B10">
        <v>23</v>
      </c>
    </row>
    <row r="11" spans="1:5">
      <c r="A11">
        <v>7540</v>
      </c>
      <c r="B11">
        <v>42</v>
      </c>
    </row>
    <row r="12" spans="1:5">
      <c r="A12">
        <v>2522</v>
      </c>
      <c r="B12">
        <v>39</v>
      </c>
    </row>
    <row r="13" spans="1:5">
      <c r="A13">
        <v>1547</v>
      </c>
      <c r="B13">
        <v>12</v>
      </c>
    </row>
    <row r="14" spans="1:5">
      <c r="A14">
        <v>1232</v>
      </c>
      <c r="B14">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3" sqref="E3"/>
    </sheetView>
  </sheetViews>
  <sheetFormatPr defaultRowHeight="15"/>
  <cols>
    <col min="2" max="2" width="11.7109375" customWidth="1"/>
    <col min="5" max="5" width="9.7109375" bestFit="1" customWidth="1"/>
  </cols>
  <sheetData>
    <row r="1" spans="1:5">
      <c r="A1" s="6" t="s">
        <v>9</v>
      </c>
      <c r="B1" s="6" t="s">
        <v>10</v>
      </c>
      <c r="C1" s="6" t="s">
        <v>11</v>
      </c>
      <c r="E1" t="s">
        <v>17</v>
      </c>
    </row>
    <row r="2" spans="1:5">
      <c r="A2" t="s">
        <v>17</v>
      </c>
      <c r="B2" s="7">
        <f ca="1">TODAY()</f>
        <v>42037</v>
      </c>
      <c r="C2">
        <v>2</v>
      </c>
      <c r="E2" s="7">
        <f ca="1">TODAY()-3</f>
        <v>42034</v>
      </c>
    </row>
    <row r="3" spans="1:5">
      <c r="A3" t="s">
        <v>18</v>
      </c>
      <c r="B3" s="7">
        <f ca="1">B2-1</f>
        <v>42036</v>
      </c>
      <c r="C3">
        <v>3</v>
      </c>
      <c r="D3" s="7"/>
      <c r="E3" s="4">
        <f ca="1">SUMPRODUCT(ABS(A2:A9=E1),--(B2:B9&gt;=E2),(C2:C9)^1)</f>
        <v>4</v>
      </c>
    </row>
    <row r="4" spans="1:5">
      <c r="A4" t="s">
        <v>19</v>
      </c>
      <c r="B4" s="7">
        <f ca="1">B3-1</f>
        <v>42035</v>
      </c>
      <c r="C4">
        <v>4</v>
      </c>
    </row>
    <row r="5" spans="1:5">
      <c r="A5" t="s">
        <v>17</v>
      </c>
      <c r="B5" s="7">
        <f ca="1">B4-1</f>
        <v>42034</v>
      </c>
      <c r="C5">
        <v>2</v>
      </c>
    </row>
    <row r="6" spans="1:5">
      <c r="A6" t="s">
        <v>17</v>
      </c>
      <c r="B6" s="7">
        <f t="shared" ref="B6:B9" ca="1" si="0">B5-1</f>
        <v>42033</v>
      </c>
      <c r="C6">
        <v>2</v>
      </c>
    </row>
    <row r="7" spans="1:5">
      <c r="A7" t="s">
        <v>18</v>
      </c>
      <c r="B7" s="7">
        <f t="shared" ca="1" si="0"/>
        <v>42032</v>
      </c>
      <c r="C7">
        <v>3</v>
      </c>
    </row>
    <row r="8" spans="1:5">
      <c r="A8" t="s">
        <v>19</v>
      </c>
      <c r="B8" s="7">
        <f t="shared" ca="1" si="0"/>
        <v>42031</v>
      </c>
      <c r="C8">
        <v>4</v>
      </c>
    </row>
    <row r="9" spans="1:5">
      <c r="A9" t="s">
        <v>17</v>
      </c>
      <c r="B9" s="7">
        <f t="shared" ca="1" si="0"/>
        <v>42030</v>
      </c>
      <c r="C9">
        <v>2</v>
      </c>
    </row>
    <row r="14" spans="1:5">
      <c r="B14"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E17"/>
  <sheetViews>
    <sheetView workbookViewId="0">
      <selection activeCell="A11" sqref="A11"/>
    </sheetView>
  </sheetViews>
  <sheetFormatPr defaultRowHeight="15"/>
  <sheetData>
    <row r="3" spans="1:5">
      <c r="A3" s="9" t="s">
        <v>20</v>
      </c>
      <c r="B3" s="9" t="s">
        <v>21</v>
      </c>
      <c r="C3" s="9" t="s">
        <v>23</v>
      </c>
      <c r="D3" s="9" t="s">
        <v>22</v>
      </c>
      <c r="E3" s="9" t="s">
        <v>24</v>
      </c>
    </row>
    <row r="4" spans="1:5">
      <c r="A4">
        <v>34</v>
      </c>
      <c r="B4">
        <v>37</v>
      </c>
      <c r="C4">
        <f>((A4*B4)*1000)/1000</f>
        <v>1258</v>
      </c>
      <c r="D4" s="4">
        <v>46546</v>
      </c>
      <c r="E4" s="4">
        <v>1211454</v>
      </c>
    </row>
    <row r="5" spans="1:5">
      <c r="A5">
        <v>28</v>
      </c>
      <c r="B5">
        <v>18</v>
      </c>
      <c r="C5">
        <f>((A5*B5)*1000)/1000</f>
        <v>504</v>
      </c>
      <c r="D5" s="4">
        <v>9072</v>
      </c>
      <c r="E5" s="4">
        <v>494928</v>
      </c>
    </row>
    <row r="6" spans="1:5">
      <c r="A6">
        <v>20</v>
      </c>
      <c r="B6">
        <v>38</v>
      </c>
      <c r="C6">
        <f>((A6*B6)*1000)/1000</f>
        <v>760</v>
      </c>
      <c r="D6" s="4">
        <v>28880</v>
      </c>
      <c r="E6" s="4">
        <v>731120</v>
      </c>
    </row>
    <row r="7" spans="1:5">
      <c r="A7">
        <v>24</v>
      </c>
      <c r="B7">
        <v>33</v>
      </c>
      <c r="C7">
        <f>((A7*B7)*1000)/1000</f>
        <v>792</v>
      </c>
      <c r="D7" s="4">
        <v>26136</v>
      </c>
      <c r="E7" s="4">
        <v>765864</v>
      </c>
    </row>
    <row r="8" spans="1:5">
      <c r="A8">
        <v>12</v>
      </c>
      <c r="B8">
        <v>5</v>
      </c>
      <c r="C8">
        <f>((A8*B8)*1000)/1000</f>
        <v>60</v>
      </c>
      <c r="D8" s="4">
        <v>300</v>
      </c>
      <c r="E8" s="4">
        <v>59700</v>
      </c>
    </row>
    <row r="9" spans="1:5">
      <c r="A9">
        <v>3</v>
      </c>
      <c r="B9">
        <v>48</v>
      </c>
      <c r="C9">
        <f>((A9*B9)*1000)/1000</f>
        <v>144</v>
      </c>
      <c r="D9" s="4">
        <v>6912</v>
      </c>
      <c r="E9" s="4">
        <v>137088</v>
      </c>
    </row>
    <row r="10" spans="1:5">
      <c r="A10">
        <v>31</v>
      </c>
      <c r="B10">
        <v>3</v>
      </c>
      <c r="C10">
        <f>((A10*B10)*1000)/1000</f>
        <v>93</v>
      </c>
      <c r="D10" s="4">
        <v>279</v>
      </c>
      <c r="E10" s="4">
        <v>92721</v>
      </c>
    </row>
    <row r="11" spans="1:5">
      <c r="A11">
        <v>42</v>
      </c>
      <c r="B11">
        <v>13</v>
      </c>
      <c r="C11">
        <f>((A11*B11)*1000)/1000</f>
        <v>546</v>
      </c>
      <c r="D11" s="4">
        <v>7098</v>
      </c>
      <c r="E11" s="4">
        <v>538902</v>
      </c>
    </row>
    <row r="12" spans="1:5">
      <c r="A12">
        <v>25</v>
      </c>
      <c r="B12">
        <v>8</v>
      </c>
      <c r="C12">
        <f>((A12*B12)*1000)/1000</f>
        <v>200</v>
      </c>
      <c r="D12" s="4">
        <v>1600</v>
      </c>
      <c r="E12" s="4">
        <v>198400</v>
      </c>
    </row>
    <row r="13" spans="1:5">
      <c r="A13">
        <v>12</v>
      </c>
      <c r="B13">
        <v>50</v>
      </c>
      <c r="C13">
        <f>((A13*B13)*1000)/1000</f>
        <v>600</v>
      </c>
      <c r="D13" s="4">
        <v>30000</v>
      </c>
      <c r="E13" s="4">
        <v>570000</v>
      </c>
    </row>
    <row r="14" spans="1:5">
      <c r="A14">
        <v>33</v>
      </c>
      <c r="B14">
        <v>39</v>
      </c>
      <c r="C14">
        <f>((A14*B14)*1000)/1000</f>
        <v>1287</v>
      </c>
      <c r="D14" s="4">
        <v>50193</v>
      </c>
      <c r="E14" s="4">
        <v>1236807</v>
      </c>
    </row>
    <row r="15" spans="1:5">
      <c r="A15">
        <v>8</v>
      </c>
      <c r="B15">
        <v>29</v>
      </c>
      <c r="C15">
        <f>((A15*B15)*1000)/1000</f>
        <v>232</v>
      </c>
      <c r="D15" s="4">
        <v>6728</v>
      </c>
      <c r="E15" s="4">
        <v>225272</v>
      </c>
    </row>
    <row r="16" spans="1:5">
      <c r="A16">
        <v>8</v>
      </c>
      <c r="B16">
        <v>41</v>
      </c>
      <c r="C16">
        <f>((A16*B16)*1000)/1000</f>
        <v>328</v>
      </c>
      <c r="D16" s="4">
        <v>13448</v>
      </c>
      <c r="E16" s="4">
        <v>314552</v>
      </c>
    </row>
    <row r="17" spans="1:5">
      <c r="A17">
        <v>43</v>
      </c>
      <c r="B17">
        <v>47</v>
      </c>
      <c r="C17">
        <f>((A17*B17)*1000)/1000</f>
        <v>2021</v>
      </c>
      <c r="D17" s="4">
        <v>94987</v>
      </c>
      <c r="E17" s="4">
        <v>1926013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5"/>
  <sheetViews>
    <sheetView workbookViewId="0">
      <selection activeCell="A2" sqref="A2"/>
    </sheetView>
  </sheetViews>
  <sheetFormatPr defaultRowHeight="15"/>
  <cols>
    <col min="4" max="4" width="3.7109375" customWidth="1"/>
  </cols>
  <sheetData>
    <row r="1" spans="1:5">
      <c r="A1" t="s">
        <v>13</v>
      </c>
    </row>
    <row r="3" spans="1:5">
      <c r="A3" t="s">
        <v>14</v>
      </c>
    </row>
    <row r="4" spans="1:5">
      <c r="A4" t="s">
        <v>15</v>
      </c>
    </row>
    <row r="6" spans="1:5">
      <c r="A6" t="s">
        <v>12</v>
      </c>
      <c r="B6">
        <f t="shared" ref="B6:C10" si="0">D6/E6</f>
        <v>1.5</v>
      </c>
      <c r="C6" t="e">
        <f t="shared" si="0"/>
        <v>#DIV/0!</v>
      </c>
      <c r="D6">
        <v>3</v>
      </c>
      <c r="E6">
        <v>2</v>
      </c>
    </row>
    <row r="7" spans="1:5">
      <c r="A7" t="s">
        <v>16</v>
      </c>
      <c r="B7">
        <f t="shared" si="0"/>
        <v>1.3333333333333333</v>
      </c>
      <c r="C7" t="e">
        <f t="shared" si="0"/>
        <v>#DIV/0!</v>
      </c>
      <c r="D7">
        <f>D6+1</f>
        <v>4</v>
      </c>
      <c r="E7">
        <f t="shared" ref="E7:E15" si="1">E6+1</f>
        <v>3</v>
      </c>
    </row>
    <row r="8" spans="1:5">
      <c r="A8">
        <v>2314</v>
      </c>
      <c r="B8">
        <f t="shared" si="0"/>
        <v>1.25</v>
      </c>
      <c r="C8" t="e">
        <f t="shared" si="0"/>
        <v>#DIV/0!</v>
      </c>
      <c r="D8">
        <f t="shared" ref="D8:D15" si="2">D7+1</f>
        <v>5</v>
      </c>
      <c r="E8">
        <f t="shared" si="1"/>
        <v>4</v>
      </c>
    </row>
    <row r="9" spans="1:5">
      <c r="A9">
        <f>A8*2</f>
        <v>4628</v>
      </c>
      <c r="B9">
        <f t="shared" si="0"/>
        <v>1.2</v>
      </c>
      <c r="C9" t="e">
        <f t="shared" si="0"/>
        <v>#DIV/0!</v>
      </c>
      <c r="D9">
        <f t="shared" si="2"/>
        <v>6</v>
      </c>
      <c r="E9">
        <f t="shared" si="1"/>
        <v>5</v>
      </c>
    </row>
    <row r="10" spans="1:5">
      <c r="A10" t="e">
        <f>4/0</f>
        <v>#DIV/0!</v>
      </c>
      <c r="B10">
        <f t="shared" si="0"/>
        <v>1.1666666666666667</v>
      </c>
      <c r="C10" t="e">
        <f t="shared" si="0"/>
        <v>#DIV/0!</v>
      </c>
      <c r="D10">
        <f t="shared" si="2"/>
        <v>7</v>
      </c>
      <c r="E10">
        <f t="shared" si="1"/>
        <v>6</v>
      </c>
    </row>
    <row r="11" spans="1:5">
      <c r="A11" t="s">
        <v>12</v>
      </c>
      <c r="B11" t="e">
        <f>D11/F11</f>
        <v>#DIV/0!</v>
      </c>
      <c r="C11" t="e">
        <f>E11/F11</f>
        <v>#DIV/0!</v>
      </c>
      <c r="D11">
        <f t="shared" si="2"/>
        <v>8</v>
      </c>
      <c r="E11">
        <f t="shared" si="1"/>
        <v>7</v>
      </c>
    </row>
    <row r="12" spans="1:5">
      <c r="A12" t="s">
        <v>16</v>
      </c>
      <c r="B12">
        <f>D12/E12</f>
        <v>1.125</v>
      </c>
      <c r="C12" t="e">
        <f>E12/F12</f>
        <v>#DIV/0!</v>
      </c>
      <c r="D12">
        <f t="shared" si="2"/>
        <v>9</v>
      </c>
      <c r="E12">
        <f t="shared" si="1"/>
        <v>8</v>
      </c>
    </row>
    <row r="13" spans="1:5">
      <c r="A13">
        <v>2314</v>
      </c>
      <c r="B13">
        <f>D13/E13</f>
        <v>1.1111111111111112</v>
      </c>
      <c r="C13" t="e">
        <f>E13/F13</f>
        <v>#DIV/0!</v>
      </c>
      <c r="D13">
        <f t="shared" si="2"/>
        <v>10</v>
      </c>
      <c r="E13">
        <f t="shared" si="1"/>
        <v>9</v>
      </c>
    </row>
    <row r="14" spans="1:5">
      <c r="A14">
        <f>A13*2</f>
        <v>4628</v>
      </c>
      <c r="B14">
        <f>D14/E14</f>
        <v>1.1000000000000001</v>
      </c>
      <c r="C14" t="e">
        <f>E14/F14</f>
        <v>#DIV/0!</v>
      </c>
      <c r="D14">
        <f t="shared" si="2"/>
        <v>11</v>
      </c>
      <c r="E14">
        <f t="shared" si="1"/>
        <v>10</v>
      </c>
    </row>
    <row r="15" spans="1:5">
      <c r="A15" t="e">
        <f>4/0</f>
        <v>#DIV/0!</v>
      </c>
      <c r="B15">
        <f>D15/E15</f>
        <v>1.0909090909090908</v>
      </c>
      <c r="C15" t="e">
        <f>E15/F15</f>
        <v>#DIV/0!</v>
      </c>
      <c r="D15">
        <f t="shared" si="2"/>
        <v>12</v>
      </c>
      <c r="E15">
        <f t="shared" si="1"/>
        <v>11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Name Function</vt:lpstr>
      <vt:lpstr>Name-range eg</vt:lpstr>
      <vt:lpstr>SumProduct</vt:lpstr>
      <vt:lpstr>Paste Special</vt:lpstr>
      <vt:lpstr>Go_To</vt:lpstr>
      <vt:lpstr>After_Tax_Salary</vt:lpstr>
      <vt:lpstr>Emp_Id</vt:lpstr>
      <vt:lpstr>Salary</vt:lpstr>
      <vt:lpstr>Seethree</vt:lpstr>
      <vt:lpstr>T_Rate</vt:lpstr>
      <vt:lpstr>Transposed</vt:lpstr>
      <vt:lpstr>trial</vt:lpstr>
      <vt:lpstr>trial_table</vt:lpstr>
      <vt:lpstr>Trial_table2</vt:lpstr>
      <vt:lpstr>With_Name_defined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dc:creator>
  <cp:lastModifiedBy>abcd</cp:lastModifiedBy>
  <dcterms:created xsi:type="dcterms:W3CDTF">2015-02-02T14:11:32Z</dcterms:created>
  <dcterms:modified xsi:type="dcterms:W3CDTF">2015-02-02T15:10:56Z</dcterms:modified>
</cp:coreProperties>
</file>