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230" activeTab="5"/>
  </bookViews>
  <sheets>
    <sheet name="Array" sheetId="6" r:id="rId1"/>
    <sheet name="Array_1" sheetId="1" r:id="rId2"/>
    <sheet name="Array_2" sheetId="2" r:id="rId3"/>
    <sheet name="Array_3" sheetId="3" r:id="rId4"/>
    <sheet name="Array_4" sheetId="4" r:id="rId5"/>
    <sheet name="Array_5" sheetId="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[1]CM!$P$3:$R$3</definedName>
    <definedName name="aa">#REF!</definedName>
    <definedName name="Apr">'[2]Intersector Operator'!$C$11:$G$11</definedName>
    <definedName name="BoomName">[2]VLOOKUP!$B$31:$B$39</definedName>
    <definedName name="CCF">#REF!</definedName>
    <definedName name="CCFNew">#REF!</definedName>
    <definedName name="Costs_per_Unit">#REF!</definedName>
    <definedName name="_xlnm.Database">#REF!</definedName>
    <definedName name="Dept03">'[2]Intersector Operator'!$E$8:$E$19</definedName>
    <definedName name="Dept04">'[2]Intersector Operator'!$F$8:$F$19</definedName>
    <definedName name="Fac">#REF!</definedName>
    <definedName name="FebSales">#REF!</definedName>
    <definedName name="FunctionalAreas">[3]Sheet3!$I$4:$I$20</definedName>
    <definedName name="GROCERY_STORE_SALES_DETAILS">#REF!</definedName>
    <definedName name="iemr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JanSales">#REF!</definedName>
    <definedName name="k">[0]!p</definedName>
    <definedName name="list">[1]CM!$P$3:$P$8</definedName>
    <definedName name="MarSales">#REF!</definedName>
    <definedName name="Max_CFA">#REF!</definedName>
    <definedName name="Max_FRMPRM">#REF!</definedName>
    <definedName name="May">'[2]Intersector Operator'!$C$12:$G$12</definedName>
    <definedName name="NAME">[2]Table1!$A$1:$B$4</definedName>
    <definedName name="NFB">#REF!</definedName>
    <definedName name="p">INDEX(#REF!,MATCH(#REF!,#REF!,0),1)</definedName>
    <definedName name="Pristine_Month">'[4]D-I'!$K$3:$K$5</definedName>
    <definedName name="Pristine_product">'[5]D-I'!$I$3:$I$6</definedName>
    <definedName name="pristine_region">'[5]D-I'!$G$3:$G$7</definedName>
    <definedName name="Prov">#REF!</definedName>
    <definedName name="RAROC">#REF!</definedName>
    <definedName name="Rating">#REF!</definedName>
    <definedName name="RR">#REF!</definedName>
    <definedName name="RW">#REF!</definedName>
    <definedName name="ss">#REF!</definedName>
    <definedName name="Tax">[2]VLOOKUP!$I$70:$M$77</definedName>
    <definedName name="Tenor">#REF!</definedName>
    <definedName name="test">'[6]Scroll Bars and Spinners'!#REF!</definedName>
    <definedName name="TL">#REF!</definedName>
    <definedName name="Total_Costs">'[7]Break Even (Solver)'!$B$10:$C$10</definedName>
    <definedName name="Total_Revenue">#REF!</definedName>
    <definedName name="valuevx">42.314159</definedName>
    <definedName name="WC">#REF!</definedName>
    <definedName name="WCFB">#REF!</definedName>
    <definedName name="Weekdays">[8]Sheet3!$F$2:$F$7</definedName>
  </definedNames>
  <calcPr calcId="144525"/>
</workbook>
</file>

<file path=xl/calcChain.xml><?xml version="1.0" encoding="utf-8"?>
<calcChain xmlns="http://schemas.openxmlformats.org/spreadsheetml/2006/main">
  <c r="E4" i="5" l="1" a="1"/>
  <c r="E4" i="5" s="1"/>
  <c r="D4" i="4" a="1"/>
  <c r="D4" i="4" s="1"/>
  <c r="E4" i="3" a="1"/>
  <c r="E4" i="3" s="1"/>
  <c r="F4" i="3" s="1"/>
  <c r="C4" i="3" a="1"/>
  <c r="C4" i="3" s="1"/>
  <c r="E9" i="2" a="1"/>
  <c r="E9" i="2" s="1"/>
  <c r="E7" i="2" a="1"/>
  <c r="E7" i="2" s="1"/>
  <c r="E5" i="2" a="1"/>
  <c r="E5" i="2" s="1"/>
  <c r="E3" i="2" a="1"/>
  <c r="E3" i="2" s="1"/>
  <c r="G6" i="1" a="1"/>
  <c r="G6" i="1" s="1"/>
  <c r="E2" i="1" a="1"/>
  <c r="E2" i="1" s="1"/>
  <c r="G3" i="1" a="1"/>
  <c r="G3" i="1" s="1"/>
  <c r="E12" i="1" a="1"/>
  <c r="E12" i="1" s="1"/>
  <c r="A12" i="6" a="1"/>
  <c r="A12" i="6" s="1"/>
  <c r="B9" i="2"/>
  <c r="C2" i="2" a="1"/>
  <c r="C5" i="2" s="1"/>
  <c r="C11" i="1"/>
  <c r="C10" i="1"/>
  <c r="C9" i="1"/>
  <c r="C8" i="1"/>
  <c r="C7" i="1"/>
  <c r="C6" i="1"/>
  <c r="C5" i="1"/>
  <c r="C4" i="1"/>
  <c r="C3" i="1"/>
  <c r="C2" i="1"/>
  <c r="G11" i="1" a="1"/>
  <c r="E9" i="3" l="1"/>
  <c r="F9" i="3" s="1"/>
  <c r="E7" i="3"/>
  <c r="F7" i="3" s="1"/>
  <c r="E5" i="3"/>
  <c r="F5" i="3" s="1"/>
  <c r="E10" i="3"/>
  <c r="F10" i="3" s="1"/>
  <c r="E8" i="3"/>
  <c r="F8" i="3" s="1"/>
  <c r="E6" i="3"/>
  <c r="F6" i="3" s="1"/>
  <c r="G11" i="1"/>
  <c r="G7" i="1"/>
  <c r="G8" i="1"/>
  <c r="E11" i="1"/>
  <c r="E9" i="1"/>
  <c r="E7" i="1"/>
  <c r="E5" i="1"/>
  <c r="E3" i="1"/>
  <c r="E10" i="1"/>
  <c r="E8" i="1"/>
  <c r="E6" i="1"/>
  <c r="E4" i="1"/>
  <c r="C15" i="6"/>
  <c r="A15" i="6"/>
  <c r="D14" i="6"/>
  <c r="B14" i="6"/>
  <c r="E13" i="6"/>
  <c r="C13" i="6"/>
  <c r="A13" i="6"/>
  <c r="D12" i="6"/>
  <c r="B12" i="6"/>
  <c r="E15" i="6"/>
  <c r="D15" i="6"/>
  <c r="B15" i="6"/>
  <c r="E14" i="6"/>
  <c r="C14" i="6"/>
  <c r="A14" i="6"/>
  <c r="D13" i="6"/>
  <c r="B13" i="6"/>
  <c r="E12" i="6"/>
  <c r="C12" i="6"/>
  <c r="C4" i="2"/>
  <c r="C3" i="2"/>
  <c r="C2" i="2"/>
</calcChain>
</file>

<file path=xl/sharedStrings.xml><?xml version="1.0" encoding="utf-8"?>
<sst xmlns="http://schemas.openxmlformats.org/spreadsheetml/2006/main" count="90" uniqueCount="61">
  <si>
    <t>SALES PERSON</t>
  </si>
  <si>
    <t>CAR TYPE</t>
  </si>
  <si>
    <t>NUMBER SOLD</t>
  </si>
  <si>
    <t>UNIT PRICE</t>
  </si>
  <si>
    <t>TOTAL SALES</t>
  </si>
  <si>
    <t>Ranbir</t>
  </si>
  <si>
    <t>Merc</t>
  </si>
  <si>
    <t>Audi</t>
  </si>
  <si>
    <t>Katrina</t>
  </si>
  <si>
    <t>Pull the top 3 largest number from cell E2:E11</t>
  </si>
  <si>
    <t>Priyanka</t>
  </si>
  <si>
    <t>BMW</t>
  </si>
  <si>
    <t>Hrithik</t>
  </si>
  <si>
    <t>Aamir</t>
  </si>
  <si>
    <t>Sunny</t>
  </si>
  <si>
    <t>Salman</t>
  </si>
  <si>
    <t>Student</t>
  </si>
  <si>
    <t>Score</t>
  </si>
  <si>
    <t>A</t>
  </si>
  <si>
    <t>Sum all the positive numbers between B2:B5</t>
  </si>
  <si>
    <t>B</t>
  </si>
  <si>
    <t>C</t>
  </si>
  <si>
    <t>Average all positive numbers between B2:B5</t>
  </si>
  <si>
    <t>D</t>
  </si>
  <si>
    <t>G</t>
  </si>
  <si>
    <t>Sum all the numbers between B2:B11</t>
  </si>
  <si>
    <t>H</t>
  </si>
  <si>
    <t>II</t>
  </si>
  <si>
    <t>JJ</t>
  </si>
  <si>
    <t>K</t>
  </si>
  <si>
    <t>L</t>
  </si>
  <si>
    <t>Varun</t>
  </si>
  <si>
    <t>Count the unique values in a given list</t>
  </si>
  <si>
    <t>Two Column Search</t>
  </si>
  <si>
    <t>Gupta</t>
  </si>
  <si>
    <t>Amit</t>
  </si>
  <si>
    <t>Calculate the Average of N largest value</t>
  </si>
  <si>
    <t>N =</t>
  </si>
  <si>
    <t>Data</t>
  </si>
  <si>
    <t>Counting Unique Values in a list</t>
  </si>
  <si>
    <t>Vivek</t>
  </si>
  <si>
    <t>Shalini</t>
  </si>
  <si>
    <t>Shweta</t>
  </si>
  <si>
    <t>Roshni</t>
  </si>
  <si>
    <t>Swati</t>
  </si>
  <si>
    <t>Agarwal</t>
  </si>
  <si>
    <t>Kedia</t>
  </si>
  <si>
    <t>Sen</t>
  </si>
  <si>
    <t>Arora</t>
  </si>
  <si>
    <t>Khan</t>
  </si>
  <si>
    <t>Dsouza</t>
  </si>
  <si>
    <t>Name</t>
  </si>
  <si>
    <t>Surname</t>
  </si>
  <si>
    <t>Calculate the sales value of Mer ar sold by ranbir</t>
  </si>
  <si>
    <t>Row1</t>
  </si>
  <si>
    <t>Row2</t>
  </si>
  <si>
    <t>Row3</t>
  </si>
  <si>
    <t>Row4</t>
  </si>
  <si>
    <t>Sum all the positive numbers between B2:B11</t>
  </si>
  <si>
    <t>sumit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</si>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</sst>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[$-409]d\-mmm\-yy;@"/>
    <numFmt numFmtId="166" formatCode="#,##0.0\ \x"/>
    <numFmt numFmtId="167" formatCode="0.000_]"/>
    <numFmt numFmtId="168" formatCode="#,##0.0\ _]"/>
    <numFmt numFmtId="169" formatCode="0.0%"/>
    <numFmt numFmtId="170" formatCode="#,##0.0\x_);\(#,##0.0\x\)"/>
    <numFmt numFmtId="171" formatCode="_###0;_(* \(#,##0\);_(* &quot;-&quot;??_);_(@_)"/>
    <numFmt numFmtId="172" formatCode="#,##0.0000_);[Red]\(#,##0.0000\)"/>
    <numFmt numFmtId="173" formatCode="#,##0.0_);\(#,##0.0\)"/>
    <numFmt numFmtId="174" formatCode="#,##0;_(* \(#,##0\);_(* &quot;-&quot;??_);_(@_)"/>
    <numFmt numFmtId="175" formatCode="0.0000E+00;\?"/>
    <numFmt numFmtId="176" formatCode="0.000"/>
    <numFmt numFmtId="177" formatCode="#,##0.0_);[Red]\(#,##0.0\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indexed="12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8"/>
      <color indexed="12"/>
      <name val="Helv"/>
    </font>
    <font>
      <sz val="10"/>
      <name val="Geneva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b/>
      <sz val="8"/>
      <name val="GillSans"/>
    </font>
    <font>
      <sz val="11"/>
      <color indexed="8"/>
      <name val="Calibri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sz val="9"/>
      <name val="GillSans Light"/>
    </font>
    <font>
      <sz val="10"/>
      <name val="Helv"/>
    </font>
    <font>
      <b/>
      <sz val="10"/>
      <color indexed="9"/>
      <name val="Verdana"/>
      <family val="2"/>
    </font>
    <font>
      <sz val="10"/>
      <name val="GillSans Light"/>
    </font>
    <font>
      <sz val="8"/>
      <color indexed="8"/>
      <name val="Helv"/>
    </font>
    <font>
      <sz val="10"/>
      <color indexed="20"/>
      <name val="Times New Roman"/>
      <family val="1"/>
    </font>
    <font>
      <b/>
      <sz val="10"/>
      <name val="Arial"/>
      <family val="2"/>
    </font>
    <font>
      <sz val="12"/>
      <name val="BASKERV"/>
    </font>
    <font>
      <sz val="10"/>
      <name val="MS Sans Serif"/>
      <family val="2"/>
    </font>
    <font>
      <b/>
      <sz val="14"/>
      <name val="Times New Roman"/>
      <family val="1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0"/>
      <color indexed="10"/>
      <name val="MS Sans Serif"/>
      <family val="2"/>
    </font>
    <font>
      <sz val="14"/>
      <color indexed="23"/>
      <name val="Verdana"/>
      <family val="2"/>
    </font>
    <font>
      <sz val="10"/>
      <name val="Courier"/>
      <family val="3"/>
    </font>
    <font>
      <sz val="9"/>
      <name val="Arial"/>
      <family val="2"/>
    </font>
    <font>
      <b/>
      <sz val="10"/>
      <name val="GillSans"/>
    </font>
    <font>
      <b/>
      <sz val="10"/>
      <color indexed="23"/>
      <name val="Verdana"/>
      <family val="2"/>
    </font>
    <font>
      <i/>
      <sz val="12"/>
      <color indexed="12"/>
      <name val="Times New Roman"/>
      <family val="1"/>
    </font>
    <font>
      <b/>
      <sz val="10"/>
      <name val="Comic Sans MS"/>
      <family val="4"/>
    </font>
    <font>
      <b/>
      <sz val="11"/>
      <color indexed="9"/>
      <name val="GillSans"/>
    </font>
    <font>
      <b/>
      <sz val="11"/>
      <name val="GillSans"/>
    </font>
    <font>
      <sz val="8"/>
      <name val="Helv"/>
    </font>
    <font>
      <u/>
      <sz val="10"/>
      <name val="Helv"/>
    </font>
    <font>
      <b/>
      <i/>
      <sz val="12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mediumGray"/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</borders>
  <cellStyleXfs count="82">
    <xf numFmtId="0" fontId="0" fillId="0" borderId="0"/>
    <xf numFmtId="164" fontId="4" fillId="0" borderId="0" applyNumberFormat="0" applyFill="0" applyBorder="0" applyAlignment="0" applyProtection="0"/>
    <xf numFmtId="166" fontId="5" fillId="0" borderId="0">
      <alignment horizontal="right"/>
    </xf>
    <xf numFmtId="165" fontId="6" fillId="0" borderId="0"/>
    <xf numFmtId="167" fontId="7" fillId="0" borderId="2"/>
    <xf numFmtId="168" fontId="8" fillId="0" borderId="3" applyBorder="0"/>
    <xf numFmtId="165" fontId="9" fillId="0" borderId="4" applyNumberFormat="0" applyFill="0" applyAlignment="0" applyProtection="0"/>
    <xf numFmtId="165" fontId="10" fillId="0" borderId="5">
      <protection hidden="1"/>
    </xf>
    <xf numFmtId="165" fontId="11" fillId="5" borderId="5" applyNumberFormat="0" applyFont="0" applyBorder="0" applyAlignment="0" applyProtection="0">
      <protection hidden="1"/>
    </xf>
    <xf numFmtId="165" fontId="12" fillId="6" borderId="0">
      <alignment horizontal="center"/>
    </xf>
    <xf numFmtId="4" fontId="13" fillId="7" borderId="0" applyBorder="0" applyAlignment="0" applyProtection="0"/>
    <xf numFmtId="4" fontId="14" fillId="8" borderId="0" applyBorder="0" applyAlignment="0" applyProtection="0"/>
    <xf numFmtId="165" fontId="15" fillId="0" borderId="6" applyNumberFormat="0" applyFill="0" applyProtection="0">
      <alignment horizontal="left" vertical="center"/>
    </xf>
    <xf numFmtId="165" fontId="8" fillId="0" borderId="0"/>
    <xf numFmtId="16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9" fontId="16" fillId="0" borderId="0" applyFont="0" applyFill="0" applyBorder="0" applyAlignment="0" applyProtection="0"/>
    <xf numFmtId="165" fontId="17" fillId="0" borderId="0" applyNumberFormat="0">
      <alignment vertical="top" wrapText="1"/>
    </xf>
    <xf numFmtId="165" fontId="17" fillId="0" borderId="0" applyNumberFormat="0">
      <alignment vertical="top"/>
    </xf>
    <xf numFmtId="165" fontId="18" fillId="0" borderId="0" applyNumberFormat="0">
      <alignment vertical="top" wrapText="1"/>
    </xf>
    <xf numFmtId="165" fontId="19" fillId="0" borderId="0" applyNumberFormat="0">
      <alignment vertical="top" wrapText="1"/>
    </xf>
    <xf numFmtId="165" fontId="20" fillId="0" borderId="0" applyNumberFormat="0">
      <alignment vertical="top" wrapText="1"/>
    </xf>
    <xf numFmtId="170" fontId="6" fillId="0" borderId="0" applyFont="0" applyFill="0" applyBorder="0" applyAlignment="0" applyProtection="0"/>
    <xf numFmtId="4" fontId="12" fillId="9" borderId="0" applyBorder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3" fontId="13" fillId="10" borderId="0" applyNumberFormat="0" applyBorder="0" applyAlignment="0" applyProtection="0"/>
    <xf numFmtId="15" fontId="6" fillId="0" borderId="0" applyProtection="0"/>
    <xf numFmtId="171" fontId="11" fillId="0" borderId="0"/>
    <xf numFmtId="165" fontId="6" fillId="0" borderId="0" applyFont="0" applyFill="0" applyBorder="0" applyAlignment="0" applyProtection="0"/>
    <xf numFmtId="165" fontId="21" fillId="0" borderId="0" applyNumberFormat="0" applyFill="0" applyBorder="0" applyAlignment="0" applyProtection="0"/>
    <xf numFmtId="165" fontId="22" fillId="0" borderId="0" applyNumberFormat="0" applyFill="0" applyBorder="0" applyProtection="0">
      <alignment horizontal="left" vertical="center"/>
    </xf>
    <xf numFmtId="172" fontId="23" fillId="0" borderId="0"/>
    <xf numFmtId="165" fontId="6" fillId="5" borderId="0" applyNumberFormat="0" applyFont="0" applyBorder="0" applyAlignment="0" applyProtection="0"/>
    <xf numFmtId="165" fontId="24" fillId="11" borderId="0" applyNumberFormat="0" applyProtection="0">
      <alignment horizontal="right"/>
    </xf>
    <xf numFmtId="165" fontId="25" fillId="0" borderId="0" applyNumberFormat="0" applyFill="0" applyBorder="0" applyProtection="0">
      <alignment horizontal="left" vertical="center"/>
    </xf>
    <xf numFmtId="165" fontId="26" fillId="0" borderId="5">
      <alignment horizontal="left"/>
      <protection locked="0"/>
    </xf>
    <xf numFmtId="165" fontId="27" fillId="0" borderId="0" applyBorder="0"/>
    <xf numFmtId="173" fontId="28" fillId="0" borderId="7" applyFont="0" applyFill="0" applyBorder="0" applyAlignment="0" applyProtection="0">
      <alignment horizontal="center"/>
    </xf>
    <xf numFmtId="170" fontId="29" fillId="0" borderId="0" applyFont="0" applyFill="0" applyBorder="0" applyAlignment="0" applyProtection="0"/>
    <xf numFmtId="0" fontId="6" fillId="0" borderId="0" applyFont="0" applyFill="0" applyBorder="0" applyAlignment="0"/>
    <xf numFmtId="165" fontId="6" fillId="0" borderId="0"/>
    <xf numFmtId="165" fontId="30" fillId="0" borderId="0"/>
    <xf numFmtId="165" fontId="6" fillId="0" borderId="0"/>
    <xf numFmtId="165" fontId="6" fillId="0" borderId="0"/>
    <xf numFmtId="165" fontId="1" fillId="0" borderId="0"/>
    <xf numFmtId="165" fontId="13" fillId="0" borderId="0"/>
    <xf numFmtId="165" fontId="6" fillId="0" borderId="0"/>
    <xf numFmtId="174" fontId="11" fillId="0" borderId="0"/>
    <xf numFmtId="175" fontId="11" fillId="0" borderId="0" applyFont="0" applyFill="0" applyBorder="0" applyAlignment="0"/>
    <xf numFmtId="9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165" fontId="31" fillId="0" borderId="0"/>
    <xf numFmtId="165" fontId="31" fillId="0" borderId="8">
      <alignment horizontal="right"/>
    </xf>
    <xf numFmtId="165" fontId="32" fillId="0" borderId="9">
      <alignment horizontal="right"/>
    </xf>
    <xf numFmtId="165" fontId="32" fillId="9" borderId="9">
      <alignment horizontal="right"/>
    </xf>
    <xf numFmtId="165" fontId="33" fillId="0" borderId="10"/>
    <xf numFmtId="165" fontId="34" fillId="0" borderId="5" applyNumberFormat="0" applyFill="0" applyBorder="0" applyAlignment="0" applyProtection="0">
      <protection hidden="1"/>
    </xf>
    <xf numFmtId="4" fontId="24" fillId="12" borderId="0" applyBorder="0" applyProtection="0"/>
    <xf numFmtId="165" fontId="25" fillId="0" borderId="0" applyNumberFormat="0" applyFill="0" applyBorder="0" applyProtection="0">
      <alignment horizontal="right" vertical="center"/>
    </xf>
    <xf numFmtId="165" fontId="35" fillId="0" borderId="11"/>
    <xf numFmtId="176" fontId="8" fillId="0" borderId="0"/>
    <xf numFmtId="173" fontId="36" fillId="0" borderId="0" applyFill="0" applyBorder="0" applyProtection="0">
      <alignment horizontal="right"/>
    </xf>
    <xf numFmtId="3" fontId="37" fillId="0" borderId="0"/>
    <xf numFmtId="165" fontId="38" fillId="0" borderId="0" applyNumberFormat="0" applyFill="0" applyBorder="0" applyProtection="0">
      <alignment horizontal="left" vertical="center"/>
    </xf>
    <xf numFmtId="165" fontId="39" fillId="0" borderId="0" applyNumberFormat="0" applyAlignment="0" applyProtection="0"/>
    <xf numFmtId="165" fontId="40" fillId="0" borderId="0"/>
    <xf numFmtId="165" fontId="38" fillId="0" borderId="7" applyNumberFormat="0" applyFill="0" applyProtection="0">
      <alignment horizontal="left" vertical="center"/>
    </xf>
    <xf numFmtId="165" fontId="41" fillId="0" borderId="0" applyNumberFormat="0" applyFill="0" applyBorder="0" applyProtection="0">
      <alignment horizontal="left"/>
    </xf>
    <xf numFmtId="165" fontId="42" fillId="13" borderId="0" applyNumberFormat="0" applyBorder="0" applyProtection="0">
      <alignment horizontal="left" vertical="center"/>
    </xf>
    <xf numFmtId="165" fontId="43" fillId="1" borderId="0" applyNumberFormat="0" applyBorder="0" applyProtection="0">
      <alignment horizontal="left" vertical="center"/>
    </xf>
    <xf numFmtId="165" fontId="44" fillId="5" borderId="5"/>
    <xf numFmtId="40" fontId="23" fillId="0" borderId="0"/>
    <xf numFmtId="177" fontId="45" fillId="0" borderId="0"/>
    <xf numFmtId="1" fontId="46" fillId="0" borderId="0">
      <alignment horizontal="right"/>
    </xf>
    <xf numFmtId="166" fontId="8" fillId="0" borderId="0"/>
    <xf numFmtId="165" fontId="6" fillId="14" borderId="0" applyNumberFormat="0" applyFont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165" fontId="4" fillId="0" borderId="0" xfId="1" applyNumberFormat="1"/>
    <xf numFmtId="0" fontId="2" fillId="15" borderId="0" xfId="0" applyFont="1" applyFill="1"/>
    <xf numFmtId="0" fontId="2" fillId="15" borderId="0" xfId="0" applyFont="1" applyFill="1" applyAlignment="1">
      <alignment wrapText="1"/>
    </xf>
    <xf numFmtId="0" fontId="0" fillId="4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82">
    <cellStyle name="&quot;X&quot; Men" xfId="2"/>
    <cellStyle name="]_x000a__x000a_Extension=conv.dll_x000a__x000a_MS-DOS Tools Extentions=C:\DOS\MSTOOLS.DLL_x000a__x000a__x000a__x000a_[Settings]_x000a__x000a_UNDELETE.DLL=C:\DOS\MSTOOLS.DLL_x000a__x000a_W" xfId="3"/>
    <cellStyle name="adj_share" xfId="4"/>
    <cellStyle name="Afjusted" xfId="5"/>
    <cellStyle name="ArialNormal" xfId="6"/>
    <cellStyle name="Array" xfId="7"/>
    <cellStyle name="Array Enter" xfId="8"/>
    <cellStyle name="bullet" xfId="9"/>
    <cellStyle name="calc1" xfId="10"/>
    <cellStyle name="calc2" xfId="11"/>
    <cellStyle name="Colhead_left" xfId="12"/>
    <cellStyle name="Comma (1)" xfId="13"/>
    <cellStyle name="Comma 2" xfId="14"/>
    <cellStyle name="Comma 2 2" xfId="15"/>
    <cellStyle name="Comma 3" xfId="16"/>
    <cellStyle name="Comma 4" xfId="17"/>
    <cellStyle name="comment1" xfId="18"/>
    <cellStyle name="comment1flat" xfId="19"/>
    <cellStyle name="comment1orange" xfId="20"/>
    <cellStyle name="comment2" xfId="21"/>
    <cellStyle name="comment2bold" xfId="22"/>
    <cellStyle name="Comps" xfId="23"/>
    <cellStyle name="conclusion" xfId="24"/>
    <cellStyle name="Currency 2" xfId="25"/>
    <cellStyle name="Currency 2 2" xfId="26"/>
    <cellStyle name="Currency 2 2 2" xfId="27"/>
    <cellStyle name="Currency 2 3" xfId="28"/>
    <cellStyle name="Currency 2 4" xfId="29"/>
    <cellStyle name="Currency 3" xfId="30"/>
    <cellStyle name="data" xfId="31"/>
    <cellStyle name="Date" xfId="32"/>
    <cellStyle name="Dollar" xfId="33"/>
    <cellStyle name="Euro" xfId="34"/>
    <cellStyle name="fade" xfId="35"/>
    <cellStyle name="Footnote" xfId="36"/>
    <cellStyle name="General" xfId="37"/>
    <cellStyle name="GreyOrWhite" xfId="38"/>
    <cellStyle name="head" xfId="39"/>
    <cellStyle name="Hyperlink" xfId="1" builtinId="8"/>
    <cellStyle name="KP_Normal" xfId="40"/>
    <cellStyle name="MacroCode" xfId="41"/>
    <cellStyle name="Mike" xfId="42"/>
    <cellStyle name="Millions" xfId="43"/>
    <cellStyle name="multiple" xfId="44"/>
    <cellStyle name="Normal" xfId="0" builtinId="0"/>
    <cellStyle name="Normal [1]" xfId="45"/>
    <cellStyle name="Normal 2" xfId="46"/>
    <cellStyle name="Normal 3" xfId="47"/>
    <cellStyle name="Normal 3 2" xfId="48"/>
    <cellStyle name="Normal 4" xfId="49"/>
    <cellStyle name="Normal 4 2" xfId="50"/>
    <cellStyle name="Normal 5" xfId="51"/>
    <cellStyle name="Normal 6" xfId="52"/>
    <cellStyle name="Number" xfId="53"/>
    <cellStyle name="Percent [2]" xfId="54"/>
    <cellStyle name="Percent 2" xfId="55"/>
    <cellStyle name="Percent 3" xfId="56"/>
    <cellStyle name="PROJECT" xfId="57"/>
    <cellStyle name="PROJECT R" xfId="58"/>
    <cellStyle name="qtag" xfId="59"/>
    <cellStyle name="qtagorange" xfId="60"/>
    <cellStyle name="qtext" xfId="61"/>
    <cellStyle name="Red Text" xfId="62"/>
    <cellStyle name="result" xfId="63"/>
    <cellStyle name="Right" xfId="64"/>
    <cellStyle name="section" xfId="65"/>
    <cellStyle name="Shares" xfId="66"/>
    <cellStyle name="SS1000" xfId="67"/>
    <cellStyle name="Style 1" xfId="68"/>
    <cellStyle name="Subhead" xfId="69"/>
    <cellStyle name="subsection" xfId="70"/>
    <cellStyle name="Subtitle" xfId="71"/>
    <cellStyle name="Subtotal_left" xfId="72"/>
    <cellStyle name="text" xfId="73"/>
    <cellStyle name="title1" xfId="74"/>
    <cellStyle name="title2" xfId="75"/>
    <cellStyle name="TopGrey" xfId="76"/>
    <cellStyle name="Twodig" xfId="77"/>
    <cellStyle name="Underline" xfId="78"/>
    <cellStyle name="WP" xfId="79"/>
    <cellStyle name="x Men" xfId="80"/>
    <cellStyle name="Yellow" xfId="8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Revised\Excel\Kredent\Kredent%20Financial%20modelling\Excel_Workbook_Soum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D\Documents\Downloads\ExcelLookupFunctionsSeries1-15%20Finis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544087\Desktop\GCP\Diagnostic\SynergyDrivenDiagnostic_v0.3_WI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Ques-Day7-v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Answers-Day7-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5\Ques-Day5-v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d\HP%20Laptop\PD\HSBC%20v2\Excel%20Books\Excel\examples%202003\Excel%20ExamplesConverted\Chapter14\Analys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Revised\Excel\Kredent\Kredent%20Financial%20modelling\Copy%20of%20Book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544087\Desktop\Varun\Kredent\Excel%20Work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uts"/>
      <sheetName val="Explaination"/>
      <sheetName val="WPI"/>
      <sheetName val="Formula References"/>
      <sheetName val="Text case"/>
      <sheetName val="Text to columns"/>
      <sheetName val="Text functions"/>
      <sheetName val="Concatenation"/>
      <sheetName val="Rank"/>
      <sheetName val="Absolute"/>
      <sheetName val="Rounding"/>
      <sheetName val="IF"/>
      <sheetName val="AND,OR"/>
      <sheetName val="CM"/>
      <sheetName val="VLOOKUP"/>
      <sheetName val="HLOOKUP"/>
      <sheetName val="VLOOKUP&amp;HLOOKUP"/>
      <sheetName val="Conditional Formatting"/>
      <sheetName val="COUNT"/>
      <sheetName val="COUNTIF"/>
      <sheetName val="FO"/>
      <sheetName val="SUMIF"/>
      <sheetName val="SUMPRODUCT"/>
      <sheetName val="PV"/>
      <sheetName val="NPV IRR"/>
      <sheetName val="Sorting &amp; Filtering"/>
      <sheetName val="Pivot"/>
      <sheetName val="Charts"/>
      <sheetName val="Goal se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ergy Capture &amp; Tracking"/>
      <sheetName val="PMI Diagnostic"/>
      <sheetName val="Synergy Realization Assessment"/>
      <sheetName val="Sheet3"/>
      <sheetName val="Integration Initiative"/>
      <sheetName val="Sheet1"/>
      <sheetName val="Sheet2"/>
    </sheetNames>
    <sheetDataSet>
      <sheetData sheetId="0"/>
      <sheetData sheetId="1"/>
      <sheetData sheetId="2"/>
      <sheetData sheetId="3">
        <row r="4">
          <cell r="I4" t="str">
            <v>Overall - Enterprise / BU Level</v>
          </cell>
        </row>
        <row r="5">
          <cell r="I5" t="str">
            <v>Product Design &amp; Development</v>
          </cell>
        </row>
        <row r="6">
          <cell r="I6" t="str">
            <v>Operational Planning &amp; Demand Management</v>
          </cell>
        </row>
        <row r="7">
          <cell r="I7" t="str">
            <v>BI, Analytics &amp; Reporting</v>
          </cell>
        </row>
        <row r="8">
          <cell r="I8" t="str">
            <v>Sourcing/Procurement</v>
          </cell>
        </row>
        <row r="9">
          <cell r="I9" t="str">
            <v>Manufacturing Operations</v>
          </cell>
        </row>
        <row r="10">
          <cell r="I10" t="str">
            <v>Distribution &amp; Delivery Logistics</v>
          </cell>
        </row>
        <row r="11">
          <cell r="I11" t="str">
            <v xml:space="preserve">Sales </v>
          </cell>
        </row>
        <row r="12">
          <cell r="I12" t="str">
            <v>Order Management</v>
          </cell>
        </row>
        <row r="13">
          <cell r="I13" t="str">
            <v>Marketing</v>
          </cell>
        </row>
        <row r="14">
          <cell r="I14" t="str">
            <v>Customer Services</v>
          </cell>
        </row>
        <row r="15">
          <cell r="I15" t="str">
            <v>Finance</v>
          </cell>
        </row>
        <row r="16">
          <cell r="I16" t="str">
            <v>Humar Resources</v>
          </cell>
        </row>
        <row r="17">
          <cell r="I17" t="str">
            <v>Legal</v>
          </cell>
        </row>
        <row r="18">
          <cell r="I18" t="str">
            <v>IT</v>
          </cell>
        </row>
        <row r="19">
          <cell r="I19" t="str">
            <v>Corporate Services</v>
          </cell>
        </row>
        <row r="20">
          <cell r="I20" t="str">
            <v>Administration &amp; Facilities</v>
          </cell>
        </row>
      </sheetData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</sheetNames>
    <sheetDataSet>
      <sheetData sheetId="0">
        <row r="2">
          <cell r="F2" t="str">
            <v>Monday</v>
          </cell>
        </row>
        <row r="3">
          <cell r="F3" t="str">
            <v>Tuesday</v>
          </cell>
        </row>
        <row r="4">
          <cell r="F4" t="str">
            <v>Wednesday</v>
          </cell>
        </row>
        <row r="5">
          <cell r="F5" t="str">
            <v>Thursday</v>
          </cell>
        </row>
        <row r="6">
          <cell r="F6" t="str">
            <v>Friday</v>
          </cell>
        </row>
        <row r="7">
          <cell r="F7" t="str">
            <v>Saturday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ell_Ref"/>
      <sheetName val="Logical Functions"/>
      <sheetName val="Text Functions"/>
      <sheetName val="Vlookup"/>
      <sheetName val="Hlookup"/>
      <sheetName val="Match_Index"/>
      <sheetName val="Advanced Data Filter"/>
      <sheetName val="Errors"/>
      <sheetName val="Pivot Table"/>
      <sheetName val="Sumif"/>
      <sheetName val="Transpose"/>
      <sheetName val="Data Link"/>
      <sheetName val="Text to Column"/>
      <sheetName val="Unit Conversion"/>
      <sheetName val="Trace Dependants"/>
      <sheetName val="Array_1"/>
      <sheetName val="Array_2"/>
      <sheetName val="Array_Worksheet"/>
      <sheetName val="Goal Seek"/>
      <sheetName val="Data Table"/>
      <sheetName val="Circular Ref"/>
      <sheetName val="Double Axis"/>
      <sheetName val="Football Field"/>
      <sheetName val="Macro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B2">
            <v>5</v>
          </cell>
        </row>
        <row r="3">
          <cell r="B3">
            <v>4</v>
          </cell>
        </row>
        <row r="4">
          <cell r="B4">
            <v>6</v>
          </cell>
        </row>
        <row r="5">
          <cell r="B5">
            <v>8</v>
          </cell>
        </row>
        <row r="6">
          <cell r="B6">
            <v>3</v>
          </cell>
        </row>
        <row r="7">
          <cell r="B7">
            <v>1</v>
          </cell>
        </row>
        <row r="8">
          <cell r="B8">
            <v>9</v>
          </cell>
        </row>
        <row r="9">
          <cell r="B9">
            <v>5</v>
          </cell>
        </row>
        <row r="10">
          <cell r="B10">
            <v>6</v>
          </cell>
        </row>
        <row r="11">
          <cell r="B11">
            <v>8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7" sqref="A17:A22"/>
    </sheetView>
  </sheetViews>
  <sheetFormatPr defaultRowHeight="15"/>
  <sheetData>
    <row r="1" spans="1:5">
      <c r="A1" s="2"/>
      <c r="B1" s="2" t="s">
        <v>18</v>
      </c>
      <c r="C1" s="2" t="s">
        <v>20</v>
      </c>
      <c r="D1" s="2" t="s">
        <v>21</v>
      </c>
    </row>
    <row r="2" spans="1:5">
      <c r="A2" s="2" t="s">
        <v>54</v>
      </c>
      <c r="B2" s="2">
        <v>12</v>
      </c>
      <c r="C2" s="2">
        <v>2</v>
      </c>
      <c r="D2" s="2">
        <v>3</v>
      </c>
    </row>
    <row r="3" spans="1:5">
      <c r="A3" s="2" t="s">
        <v>55</v>
      </c>
      <c r="B3" s="2">
        <v>1</v>
      </c>
      <c r="C3" s="2">
        <v>2</v>
      </c>
      <c r="D3" s="2">
        <v>3</v>
      </c>
    </row>
    <row r="4" spans="1:5">
      <c r="A4" s="2" t="s">
        <v>56</v>
      </c>
      <c r="B4" s="2">
        <v>13</v>
      </c>
      <c r="C4" s="2">
        <v>2</v>
      </c>
      <c r="D4" s="2">
        <v>3</v>
      </c>
    </row>
    <row r="5" spans="1:5">
      <c r="A5" s="2" t="s">
        <v>57</v>
      </c>
      <c r="B5" s="2">
        <v>15</v>
      </c>
      <c r="C5" s="2">
        <v>4</v>
      </c>
      <c r="D5" s="2">
        <v>5</v>
      </c>
    </row>
    <row r="7" spans="1:5">
      <c r="A7" s="2"/>
      <c r="B7" s="2" t="s">
        <v>54</v>
      </c>
      <c r="C7" s="2" t="s">
        <v>55</v>
      </c>
      <c r="D7" s="2" t="s">
        <v>56</v>
      </c>
      <c r="E7" s="2" t="s">
        <v>57</v>
      </c>
    </row>
    <row r="8" spans="1:5">
      <c r="A8" s="2" t="s">
        <v>18</v>
      </c>
      <c r="B8" s="2">
        <v>12</v>
      </c>
      <c r="C8" s="2">
        <v>1</v>
      </c>
      <c r="D8" s="2">
        <v>13</v>
      </c>
      <c r="E8" s="2">
        <v>15</v>
      </c>
    </row>
    <row r="9" spans="1:5">
      <c r="A9" s="2" t="s">
        <v>20</v>
      </c>
      <c r="B9" s="2">
        <v>2</v>
      </c>
      <c r="C9" s="2">
        <v>2</v>
      </c>
      <c r="D9" s="2">
        <v>2</v>
      </c>
      <c r="E9" s="2">
        <v>4</v>
      </c>
    </row>
    <row r="10" spans="1:5">
      <c r="A10" s="2" t="s">
        <v>21</v>
      </c>
      <c r="B10" s="2">
        <v>3</v>
      </c>
      <c r="C10" s="2">
        <v>3</v>
      </c>
      <c r="D10" s="2">
        <v>3</v>
      </c>
      <c r="E10" s="2">
        <v>5</v>
      </c>
    </row>
    <row r="12" spans="1:5">
      <c r="A12">
        <f t="array" ref="A12:E15">TRANSPOSE(A1:D5)</f>
        <v>0</v>
      </c>
      <c r="B12" t="str">
        <v>Row1</v>
      </c>
      <c r="C12" t="str">
        <v>Row2</v>
      </c>
      <c r="D12" t="str">
        <v>Row3</v>
      </c>
      <c r="E12" t="str">
        <v>Row4</v>
      </c>
    </row>
    <row r="13" spans="1:5">
      <c r="A13" t="str">
        <v>A</v>
      </c>
      <c r="B13">
        <v>12</v>
      </c>
      <c r="C13">
        <v>1</v>
      </c>
      <c r="D13">
        <v>13</v>
      </c>
      <c r="E13">
        <v>15</v>
      </c>
    </row>
    <row r="14" spans="1:5">
      <c r="A14" t="str">
        <v>B</v>
      </c>
      <c r="B14">
        <v>2</v>
      </c>
      <c r="C14">
        <v>2</v>
      </c>
      <c r="D14">
        <v>2</v>
      </c>
      <c r="E14">
        <v>4</v>
      </c>
    </row>
    <row r="15" spans="1:5">
      <c r="A15" t="str">
        <v>C</v>
      </c>
      <c r="B15">
        <v>3</v>
      </c>
      <c r="C15">
        <v>3</v>
      </c>
      <c r="D15">
        <v>3</v>
      </c>
      <c r="E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1" sqref="G11"/>
    </sheetView>
  </sheetViews>
  <sheetFormatPr defaultRowHeight="15"/>
  <cols>
    <col min="5" max="5" width="10" bestFit="1" customWidth="1"/>
  </cols>
  <sheetData>
    <row r="1" spans="1:12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2">
      <c r="A2" t="s">
        <v>5</v>
      </c>
      <c r="B2" t="s">
        <v>6</v>
      </c>
      <c r="C2">
        <f>'[9]Trace Dependants'!B2</f>
        <v>5</v>
      </c>
      <c r="D2">
        <v>2200</v>
      </c>
      <c r="E2" s="2">
        <f t="array" ref="E2:E11">C2:C11*D2:D11</f>
        <v>11000</v>
      </c>
      <c r="G2" s="10" t="s">
        <v>53</v>
      </c>
      <c r="H2" s="10"/>
      <c r="I2" s="10"/>
      <c r="J2" s="10"/>
      <c r="K2" s="10"/>
    </row>
    <row r="3" spans="1:12">
      <c r="A3" t="s">
        <v>5</v>
      </c>
      <c r="B3" t="s">
        <v>7</v>
      </c>
      <c r="C3">
        <f>'[9]Trace Dependants'!B3</f>
        <v>4</v>
      </c>
      <c r="D3">
        <v>1800</v>
      </c>
      <c r="E3" s="2">
        <v>7200</v>
      </c>
      <c r="F3" t="s">
        <v>5</v>
      </c>
      <c r="G3" s="2">
        <f t="array" ref="G3">SUM((A2:A11=F3)*(B2:B11=H3)*C2:C11*D2:D11)</f>
        <v>24800</v>
      </c>
      <c r="H3" t="s">
        <v>6</v>
      </c>
    </row>
    <row r="4" spans="1:12">
      <c r="A4" t="s">
        <v>5</v>
      </c>
      <c r="B4" t="s">
        <v>6</v>
      </c>
      <c r="C4">
        <f>'[9]Trace Dependants'!B4</f>
        <v>6</v>
      </c>
      <c r="D4">
        <v>2300</v>
      </c>
      <c r="E4" s="2">
        <v>13800</v>
      </c>
    </row>
    <row r="5" spans="1:12">
      <c r="A5" t="s">
        <v>8</v>
      </c>
      <c r="B5" t="s">
        <v>7</v>
      </c>
      <c r="C5">
        <f>'[9]Trace Dependants'!B5</f>
        <v>8</v>
      </c>
      <c r="D5">
        <v>1700</v>
      </c>
      <c r="E5" s="2">
        <v>13600</v>
      </c>
      <c r="G5" s="10" t="s">
        <v>9</v>
      </c>
      <c r="H5" s="10"/>
      <c r="I5" s="10"/>
      <c r="J5" s="10"/>
      <c r="K5" s="10"/>
    </row>
    <row r="6" spans="1:12">
      <c r="A6" t="s">
        <v>10</v>
      </c>
      <c r="B6" t="s">
        <v>11</v>
      </c>
      <c r="C6">
        <f>'[9]Trace Dependants'!B6</f>
        <v>3</v>
      </c>
      <c r="D6">
        <v>2000</v>
      </c>
      <c r="E6" s="2">
        <v>6000</v>
      </c>
      <c r="G6" s="2">
        <f t="array" ref="G6:G8">LARGE(E2:E11,ROW(1:3))</f>
        <v>19350</v>
      </c>
    </row>
    <row r="7" spans="1:12">
      <c r="A7" t="s">
        <v>12</v>
      </c>
      <c r="B7" t="s">
        <v>6</v>
      </c>
      <c r="C7">
        <f>'[9]Trace Dependants'!B7</f>
        <v>1</v>
      </c>
      <c r="D7">
        <v>1600</v>
      </c>
      <c r="E7" s="2">
        <v>1600</v>
      </c>
      <c r="G7" s="2">
        <v>16000</v>
      </c>
    </row>
    <row r="8" spans="1:12">
      <c r="A8" t="s">
        <v>13</v>
      </c>
      <c r="B8" t="s">
        <v>6</v>
      </c>
      <c r="C8">
        <f>'[9]Trace Dependants'!B8</f>
        <v>9</v>
      </c>
      <c r="D8">
        <v>2150</v>
      </c>
      <c r="E8" s="2">
        <v>19350</v>
      </c>
      <c r="G8" s="2">
        <v>13800</v>
      </c>
    </row>
    <row r="9" spans="1:12">
      <c r="A9" t="s">
        <v>14</v>
      </c>
      <c r="B9" t="s">
        <v>6</v>
      </c>
      <c r="C9">
        <f>'[9]Trace Dependants'!B9</f>
        <v>5</v>
      </c>
      <c r="D9">
        <v>1950</v>
      </c>
      <c r="E9" s="2">
        <v>9750</v>
      </c>
    </row>
    <row r="10" spans="1:12">
      <c r="A10" t="s">
        <v>13</v>
      </c>
      <c r="B10" t="s">
        <v>11</v>
      </c>
      <c r="C10">
        <f>'[9]Trace Dependants'!B10</f>
        <v>6</v>
      </c>
      <c r="D10">
        <v>2250</v>
      </c>
      <c r="E10" s="2">
        <v>13500</v>
      </c>
      <c r="G10" s="10" t="s">
        <v>36</v>
      </c>
      <c r="H10" s="10"/>
      <c r="I10" s="10"/>
      <c r="J10" s="10"/>
      <c r="K10" s="10"/>
    </row>
    <row r="11" spans="1:12">
      <c r="A11" t="s">
        <v>15</v>
      </c>
      <c r="B11" t="s">
        <v>11</v>
      </c>
      <c r="C11">
        <f>'[9]Trace Dependants'!B11</f>
        <v>8</v>
      </c>
      <c r="D11">
        <v>2000</v>
      </c>
      <c r="E11" s="2">
        <v>16000</v>
      </c>
      <c r="G11" s="2">
        <f t="array" aca="1" ref="G11" ca="1">AVERAGE(LARGE(E2:E11,ROW(INDIRECT("1:"&amp;L11))))</f>
        <v>16383.333333333334</v>
      </c>
      <c r="K11" t="s">
        <v>37</v>
      </c>
      <c r="L11" s="8">
        <v>3</v>
      </c>
    </row>
    <row r="12" spans="1:12" ht="15.75" thickBot="1">
      <c r="E12" s="3">
        <f t="array" ref="E12">SUM((C2:C11)*(D2:D11))</f>
        <v>111800</v>
      </c>
    </row>
    <row r="13" spans="1:12" ht="15.75" thickTop="1"/>
  </sheetData>
  <mergeCells count="3">
    <mergeCell ref="G2:K2"/>
    <mergeCell ref="G5:K5"/>
    <mergeCell ref="G10:K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E9" sqref="E9"/>
    </sheetView>
  </sheetViews>
  <sheetFormatPr defaultRowHeight="15"/>
  <sheetData>
    <row r="1" spans="1:8">
      <c r="A1" s="1" t="s">
        <v>16</v>
      </c>
      <c r="B1" s="1" t="s">
        <v>17</v>
      </c>
    </row>
    <row r="2" spans="1:8">
      <c r="A2" t="s">
        <v>18</v>
      </c>
      <c r="B2">
        <v>4</v>
      </c>
      <c r="C2" t="str">
        <f t="array" ref="C2:C5">IF($B$2:$B$5&gt;0,"Pass","Fail")</f>
        <v>Pass</v>
      </c>
      <c r="D2" s="10" t="s">
        <v>19</v>
      </c>
      <c r="E2" s="10"/>
      <c r="F2" s="10"/>
      <c r="G2" s="10"/>
      <c r="H2" s="10"/>
    </row>
    <row r="3" spans="1:8">
      <c r="A3" t="s">
        <v>20</v>
      </c>
      <c r="B3">
        <v>14</v>
      </c>
      <c r="C3" t="str">
        <v>Pass</v>
      </c>
      <c r="E3" s="2">
        <f t="array" ref="E3">SUM(IF(B2:B5&gt;0,B2:B5,0))</f>
        <v>23</v>
      </c>
    </row>
    <row r="4" spans="1:8">
      <c r="A4" t="s">
        <v>21</v>
      </c>
      <c r="B4">
        <v>-4</v>
      </c>
      <c r="C4" t="str">
        <v>Fail</v>
      </c>
      <c r="D4" s="10" t="s">
        <v>22</v>
      </c>
      <c r="E4" s="10"/>
      <c r="F4" s="10"/>
      <c r="G4" s="10"/>
      <c r="H4" s="10"/>
    </row>
    <row r="5" spans="1:8">
      <c r="A5" t="s">
        <v>23</v>
      </c>
      <c r="B5">
        <v>5</v>
      </c>
      <c r="C5" t="str">
        <v>Pass</v>
      </c>
      <c r="E5" s="2">
        <f t="array" ref="E5">AVERAGE(IF(B2:B5&gt;0,B2:B5))</f>
        <v>7.666666666666667</v>
      </c>
    </row>
    <row r="6" spans="1:8">
      <c r="A6" t="s">
        <v>24</v>
      </c>
      <c r="B6">
        <v>4</v>
      </c>
      <c r="D6" s="10" t="s">
        <v>25</v>
      </c>
      <c r="E6" s="10"/>
      <c r="F6" s="10"/>
      <c r="G6" s="10"/>
      <c r="H6" s="10"/>
    </row>
    <row r="7" spans="1:8">
      <c r="A7" t="s">
        <v>26</v>
      </c>
      <c r="B7">
        <v>5</v>
      </c>
      <c r="E7" s="2">
        <f t="array" ref="E7">SUM(IFERROR(B2:B11,0))</f>
        <v>53</v>
      </c>
    </row>
    <row r="8" spans="1:8">
      <c r="A8" t="s">
        <v>27</v>
      </c>
      <c r="B8">
        <v>6</v>
      </c>
      <c r="D8" s="10" t="s">
        <v>58</v>
      </c>
      <c r="E8" s="10"/>
      <c r="F8" s="10"/>
      <c r="G8" s="10"/>
      <c r="H8" s="10"/>
    </row>
    <row r="9" spans="1:8">
      <c r="A9" t="s">
        <v>28</v>
      </c>
      <c r="B9" t="e">
        <f>4/0</f>
        <v>#DIV/0!</v>
      </c>
      <c r="E9" s="2">
        <f t="array" ref="E9">SUM(IF(ISERROR(B2:B11),0,IF(B2:B11&gt;0,B2:B11,0)))</f>
        <v>57</v>
      </c>
    </row>
    <row r="10" spans="1:8">
      <c r="A10" t="s">
        <v>29</v>
      </c>
      <c r="B10">
        <v>8</v>
      </c>
    </row>
    <row r="11" spans="1:8">
      <c r="A11" t="s">
        <v>30</v>
      </c>
      <c r="B11">
        <v>11</v>
      </c>
    </row>
  </sheetData>
  <mergeCells count="4">
    <mergeCell ref="D2:H2"/>
    <mergeCell ref="D4:H4"/>
    <mergeCell ref="D6:H6"/>
    <mergeCell ref="D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15"/>
  <sheetData>
    <row r="1" spans="1:7">
      <c r="A1" t="s">
        <v>39</v>
      </c>
    </row>
    <row r="3" spans="1:7">
      <c r="A3" s="6" t="s">
        <v>38</v>
      </c>
      <c r="C3" s="10" t="s">
        <v>32</v>
      </c>
      <c r="D3" s="10"/>
      <c r="E3" s="10"/>
      <c r="F3" s="10"/>
      <c r="G3" s="10"/>
    </row>
    <row r="4" spans="1:7">
      <c r="A4">
        <v>7</v>
      </c>
      <c r="C4" s="4">
        <f t="array" ref="C4">SUM(1/COUNTIF(A4:A10,A4:A10))</f>
        <v>5</v>
      </c>
      <c r="E4">
        <f t="array" ref="E4:E10">COUNTIF(A4:A10,A4:A10)</f>
        <v>2</v>
      </c>
      <c r="F4">
        <f>1/E4</f>
        <v>0.5</v>
      </c>
    </row>
    <row r="5" spans="1:7">
      <c r="A5">
        <v>3</v>
      </c>
      <c r="E5">
        <v>1</v>
      </c>
      <c r="F5">
        <f t="shared" ref="F5:F10" si="0">1/E5</f>
        <v>1</v>
      </c>
    </row>
    <row r="6" spans="1:7">
      <c r="A6" t="s">
        <v>31</v>
      </c>
      <c r="E6" s="8">
        <v>2</v>
      </c>
      <c r="F6">
        <f t="shared" si="0"/>
        <v>0.5</v>
      </c>
    </row>
    <row r="7" spans="1:7">
      <c r="A7" t="s">
        <v>31</v>
      </c>
      <c r="E7" s="8">
        <v>2</v>
      </c>
      <c r="F7">
        <f t="shared" si="0"/>
        <v>0.5</v>
      </c>
    </row>
    <row r="8" spans="1:7">
      <c r="A8">
        <v>5</v>
      </c>
      <c r="E8">
        <v>1</v>
      </c>
      <c r="F8">
        <f t="shared" si="0"/>
        <v>1</v>
      </c>
    </row>
    <row r="9" spans="1:7">
      <c r="A9">
        <v>7</v>
      </c>
      <c r="E9">
        <v>2</v>
      </c>
      <c r="F9">
        <f t="shared" si="0"/>
        <v>0.5</v>
      </c>
    </row>
    <row r="10" spans="1:7">
      <c r="A10" t="s">
        <v>59</v>
      </c>
      <c r="E10">
        <v>1</v>
      </c>
      <c r="F10">
        <f t="shared" si="0"/>
        <v>1</v>
      </c>
    </row>
    <row r="13" spans="1:7">
      <c r="A13" s="5"/>
    </row>
  </sheetData>
  <mergeCells count="1">
    <mergeCell ref="C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D4" sqref="D4"/>
    </sheetView>
  </sheetViews>
  <sheetFormatPr defaultRowHeight="15"/>
  <cols>
    <col min="4" max="4" width="19.140625" customWidth="1"/>
    <col min="6" max="6" width="12" customWidth="1"/>
  </cols>
  <sheetData>
    <row r="3" spans="1:4">
      <c r="A3" t="s">
        <v>60</v>
      </c>
    </row>
    <row r="4" spans="1:4">
      <c r="A4">
        <v>1</v>
      </c>
      <c r="D4" s="2">
        <f t="array" ref="D4">SUM((A4:A19)*(MOD(ROW(A4:A19)-ROW($A$3),4)=0))</f>
        <v>35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>
        <v>8</v>
      </c>
    </row>
    <row r="12" spans="1:4">
      <c r="A12">
        <v>9</v>
      </c>
    </row>
    <row r="13" spans="1:4">
      <c r="A13">
        <v>10</v>
      </c>
    </row>
    <row r="14" spans="1:4">
      <c r="A14">
        <v>11</v>
      </c>
    </row>
    <row r="15" spans="1:4">
      <c r="A15">
        <v>12</v>
      </c>
    </row>
    <row r="16" spans="1:4">
      <c r="A16">
        <v>13</v>
      </c>
    </row>
    <row r="17" spans="1:1">
      <c r="A17">
        <v>14</v>
      </c>
    </row>
    <row r="18" spans="1:1">
      <c r="A18">
        <v>12</v>
      </c>
    </row>
    <row r="19" spans="1:1">
      <c r="A1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F3" sqref="F3"/>
    </sheetView>
  </sheetViews>
  <sheetFormatPr defaultRowHeight="15"/>
  <sheetData>
    <row r="1" spans="1:6">
      <c r="A1" s="10" t="s">
        <v>33</v>
      </c>
      <c r="B1" s="10"/>
      <c r="C1" s="10"/>
      <c r="D1" s="10"/>
      <c r="E1" s="10"/>
    </row>
    <row r="2" spans="1:6">
      <c r="A2" s="9"/>
    </row>
    <row r="3" spans="1:6">
      <c r="A3" s="6" t="s">
        <v>51</v>
      </c>
      <c r="B3" s="6" t="s">
        <v>52</v>
      </c>
      <c r="C3" s="6" t="s">
        <v>17</v>
      </c>
      <c r="E3" t="s">
        <v>40</v>
      </c>
      <c r="F3" t="s">
        <v>46</v>
      </c>
    </row>
    <row r="4" spans="1:6">
      <c r="A4" t="s">
        <v>35</v>
      </c>
      <c r="B4" t="s">
        <v>34</v>
      </c>
      <c r="C4">
        <v>54</v>
      </c>
      <c r="E4" s="2">
        <f t="array" ref="E4">INDEX(C4:C11,MATCH(E3&amp;F3,A4:A11&amp;B4:B11,0))</f>
        <v>54</v>
      </c>
    </row>
    <row r="5" spans="1:6">
      <c r="A5" t="s">
        <v>35</v>
      </c>
      <c r="B5" t="s">
        <v>45</v>
      </c>
      <c r="C5">
        <v>34</v>
      </c>
    </row>
    <row r="6" spans="1:6">
      <c r="A6" t="s">
        <v>31</v>
      </c>
      <c r="B6" t="s">
        <v>45</v>
      </c>
      <c r="C6">
        <v>23</v>
      </c>
    </row>
    <row r="7" spans="1:6">
      <c r="A7" t="s">
        <v>40</v>
      </c>
      <c r="B7" t="s">
        <v>46</v>
      </c>
      <c r="C7">
        <v>54</v>
      </c>
    </row>
    <row r="8" spans="1:6">
      <c r="A8" t="s">
        <v>41</v>
      </c>
      <c r="B8" t="s">
        <v>47</v>
      </c>
      <c r="C8">
        <v>65</v>
      </c>
    </row>
    <row r="9" spans="1:6">
      <c r="A9" t="s">
        <v>42</v>
      </c>
      <c r="B9" t="s">
        <v>48</v>
      </c>
      <c r="C9">
        <v>67</v>
      </c>
    </row>
    <row r="10" spans="1:6">
      <c r="A10" t="s">
        <v>43</v>
      </c>
      <c r="B10" t="s">
        <v>49</v>
      </c>
      <c r="C10">
        <v>58</v>
      </c>
    </row>
    <row r="11" spans="1:6">
      <c r="A11" t="s">
        <v>44</v>
      </c>
      <c r="B11" t="s">
        <v>50</v>
      </c>
      <c r="C11">
        <v>92</v>
      </c>
    </row>
  </sheetData>
  <mergeCells count="1">
    <mergeCell ref="A1:E1"/>
  </mergeCells>
  <dataValidations count="2">
    <dataValidation type="list" allowBlank="1" showInputMessage="1" showErrorMessage="1" sqref="F3">
      <formula1>$B$4:$B$11</formula1>
    </dataValidation>
    <dataValidation type="list" allowBlank="1" showInputMessage="1" showErrorMessage="1" sqref="E3">
      <formula1>$A$4:$A$11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</vt:lpstr>
      <vt:lpstr>Array_1</vt:lpstr>
      <vt:lpstr>Array_2</vt:lpstr>
      <vt:lpstr>Array_3</vt:lpstr>
      <vt:lpstr>Array_4</vt:lpstr>
      <vt:lpstr>Array_5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Gupta</dc:creator>
  <cp:lastModifiedBy>abcd</cp:lastModifiedBy>
  <dcterms:created xsi:type="dcterms:W3CDTF">2015-01-12T16:53:49Z</dcterms:created>
  <dcterms:modified xsi:type="dcterms:W3CDTF">2015-01-23T10:58:18Z</dcterms:modified>
</cp:coreProperties>
</file>