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FE0E2C0E-070A-2C47-8DCB-63BC3AE3D046}" xr6:coauthVersionLast="36" xr6:coauthVersionMax="36" xr10:uidLastSave="{00000000-0000-0000-0000-000000000000}"/>
  <bookViews>
    <workbookView xWindow="1280" yWindow="1960" windowWidth="24240" windowHeight="13500" xr2:uid="{00000000-000D-0000-FFFF-FFFF00000000}"/>
  </bookViews>
  <sheets>
    <sheet name="Solution" sheetId="1" r:id="rId1"/>
    <sheet name="Problem" sheetId="4" r:id="rId2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Solution!$B$8:$M$8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1" localSheetId="0" hidden="1">Solution!$N$11:$N$16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pt" localSheetId="0" hidden="1">Solution!$N$9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l1" localSheetId="0" hidden="1">2</definedName>
    <definedName name="solver_rep" localSheetId="0" hidden="1">0</definedName>
    <definedName name="solver_rhs1" localSheetId="0" hidden="1">Solution!$P$11:$P$16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436135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9" i="1"/>
</calcChain>
</file>

<file path=xl/sharedStrings.xml><?xml version="1.0" encoding="utf-8"?>
<sst xmlns="http://schemas.openxmlformats.org/spreadsheetml/2006/main" count="101" uniqueCount="77">
  <si>
    <t>Taco Viva Multi Cash Flow Problem</t>
  </si>
  <si>
    <t xml:space="preserve">Let Ai = amount of cash (in 1000s) invested in A at the beginning of month i=1,2,3,4,5,6 </t>
  </si>
  <si>
    <t>Bi = amount of cash (in 1000s) invested in A at the beginning of month i=1,3,5</t>
  </si>
  <si>
    <t>Ci = amount of cash (in 1000s) invested in A at the beginning of month i=1,4</t>
  </si>
  <si>
    <t>Di = amount of cash (in 1000s) invested in A at the beginning of month i=1</t>
  </si>
  <si>
    <t>A1</t>
  </si>
  <si>
    <t>A2</t>
  </si>
  <si>
    <t>A3</t>
  </si>
  <si>
    <t>A4</t>
  </si>
  <si>
    <t>A5</t>
  </si>
  <si>
    <t>A6</t>
  </si>
  <si>
    <t>B1</t>
  </si>
  <si>
    <t>B3</t>
  </si>
  <si>
    <t>B5</t>
  </si>
  <si>
    <t>C1</t>
  </si>
  <si>
    <t>C4</t>
  </si>
  <si>
    <t>D1</t>
  </si>
  <si>
    <t>Cash</t>
  </si>
  <si>
    <t>Minimize Cash</t>
  </si>
  <si>
    <t>Constraints</t>
  </si>
  <si>
    <t>Beg of month 2</t>
  </si>
  <si>
    <t>=</t>
  </si>
  <si>
    <t>Beg of month 3</t>
  </si>
  <si>
    <t>Beg of month 4</t>
  </si>
  <si>
    <t>Beg of month 5</t>
  </si>
  <si>
    <t>Beg of month 6</t>
  </si>
  <si>
    <t>End of month 6</t>
  </si>
  <si>
    <t>Objective Cell (Min)</t>
  </si>
  <si>
    <t>Cell</t>
  </si>
  <si>
    <t>Name</t>
  </si>
  <si>
    <t>Final Value</t>
  </si>
  <si>
    <t>$N$9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</si>
  <si>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</si>
  <si>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</si>
  <si>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</si>
  <si>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</si>
  <si>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</si>
  <si>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</si>
  <si>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</si>
  <si>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</si>
  <si>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</si>
  <si>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</si>
  <si>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$B$8</t>
  </si>
  <si>
    <t>Cash A1</t>
  </si>
  <si>
    <t>$C$8</t>
  </si>
  <si>
    <t>Cash A2</t>
  </si>
  <si>
    <t>$D$8</t>
  </si>
  <si>
    <t>Cash A3</t>
  </si>
  <si>
    <t>$E$8</t>
  </si>
  <si>
    <t>Cash A4</t>
  </si>
  <si>
    <t>$F$8</t>
  </si>
  <si>
    <t>Cash A5</t>
  </si>
  <si>
    <t>$G$8</t>
  </si>
  <si>
    <t>Cash A6</t>
  </si>
  <si>
    <t>$H$8</t>
  </si>
  <si>
    <t>Cash B1</t>
  </si>
  <si>
    <t>$I$8</t>
  </si>
  <si>
    <t>Cash B3</t>
  </si>
  <si>
    <t>$J$8</t>
  </si>
  <si>
    <t>Cash B5</t>
  </si>
  <si>
    <t>$K$8</t>
  </si>
  <si>
    <t>Cash C1</t>
  </si>
  <si>
    <t>$L$8</t>
  </si>
  <si>
    <t>Cash C4</t>
  </si>
  <si>
    <t>$M$8</t>
  </si>
  <si>
    <t>Cash D1</t>
  </si>
  <si>
    <t>Shadow</t>
  </si>
  <si>
    <t>Constraint</t>
  </si>
  <si>
    <t>Price</t>
  </si>
  <si>
    <t>R.H. Side</t>
  </si>
  <si>
    <t>$N$11</t>
  </si>
  <si>
    <t>$N$12</t>
  </si>
  <si>
    <t>$N$13</t>
  </si>
  <si>
    <t>$N$14</t>
  </si>
  <si>
    <t>$N$15</t>
  </si>
  <si>
    <t>$N$16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</si>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</sst>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9" xfId="0" applyFill="1" applyBorder="1" applyAlignment="1"/>
    <xf numFmtId="0" fontId="5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20" xfId="0" applyNumberFormat="1" applyFill="1" applyBorder="1" applyAlignment="1"/>
    <xf numFmtId="0" fontId="0" fillId="0" borderId="19" xfId="0" applyNumberFormat="1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19</xdr:row>
      <xdr:rowOff>31750</xdr:rowOff>
    </xdr:from>
    <xdr:to>
      <xdr:col>16</xdr:col>
      <xdr:colOff>40617</xdr:colOff>
      <xdr:row>37</xdr:row>
      <xdr:rowOff>79375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24698C-274A-6247-AA31-13184619B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4064000"/>
          <a:ext cx="5485742" cy="3841750"/>
        </a:xfrm>
        <a:prstGeom prst="rect">
          <a:avLst/>
        </a:prstGeom>
      </xdr:spPr>
    </xdr:pic>
    <xdr:clientData/>
  </xdr:twoCellAnchor>
  <xdr:twoCellAnchor editAs="oneCell">
    <xdr:from>
      <xdr:col>16</xdr:col>
      <xdr:colOff>396875</xdr:colOff>
      <xdr:row>0</xdr:row>
      <xdr:rowOff>142875</xdr:rowOff>
    </xdr:from>
    <xdr:to>
      <xdr:col>24</xdr:col>
      <xdr:colOff>523875</xdr:colOff>
      <xdr:row>34</xdr:row>
      <xdr:rowOff>136525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4090B5-A064-FE49-9889-6131F2030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1625" y="142875"/>
          <a:ext cx="6858000" cy="720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330200</xdr:colOff>
      <xdr:row>31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EB085-0591-1742-A9F6-FCB2ABDD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759700" cy="610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tabSelected="1" zoomScale="80" zoomScaleNormal="80" workbookViewId="0">
      <selection activeCell="J33" sqref="J33"/>
    </sheetView>
  </sheetViews>
  <sheetFormatPr baseColWidth="10" defaultColWidth="11" defaultRowHeight="16" x14ac:dyDescent="0.2"/>
  <cols>
    <col min="1" max="1" width="16.5" customWidth="1"/>
  </cols>
  <sheetData>
    <row r="1" spans="1:16" x14ac:dyDescent="0.2">
      <c r="A1" s="4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7" spans="1:16" ht="17" thickBot="1" x14ac:dyDescent="0.25">
      <c r="B7" s="21" t="s">
        <v>5</v>
      </c>
      <c r="C7" s="21" t="s">
        <v>6</v>
      </c>
      <c r="D7" s="21" t="s">
        <v>7</v>
      </c>
      <c r="E7" s="21" t="s">
        <v>8</v>
      </c>
      <c r="F7" s="21" t="s">
        <v>9</v>
      </c>
      <c r="G7" s="21" t="s">
        <v>10</v>
      </c>
      <c r="H7" s="21" t="s">
        <v>11</v>
      </c>
      <c r="I7" s="21" t="s">
        <v>12</v>
      </c>
      <c r="J7" s="21" t="s">
        <v>13</v>
      </c>
      <c r="K7" s="21" t="s">
        <v>14</v>
      </c>
      <c r="L7" s="21" t="s">
        <v>15</v>
      </c>
      <c r="M7" s="21" t="s">
        <v>16</v>
      </c>
    </row>
    <row r="8" spans="1:16" ht="18" thickTop="1" thickBot="1" x14ac:dyDescent="0.25">
      <c r="A8" s="4" t="s">
        <v>17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474.92356881140756</v>
      </c>
      <c r="I8" s="6">
        <v>241.54589371980677</v>
      </c>
      <c r="J8" s="6">
        <v>0</v>
      </c>
      <c r="K8" s="6">
        <v>0</v>
      </c>
      <c r="L8" s="6">
        <v>0</v>
      </c>
      <c r="M8" s="7">
        <v>270.27027027027026</v>
      </c>
    </row>
    <row r="9" spans="1:16" ht="18" thickTop="1" thickBot="1" x14ac:dyDescent="0.25">
      <c r="A9" s="4" t="s">
        <v>18</v>
      </c>
      <c r="B9" s="8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0">
        <v>1</v>
      </c>
      <c r="N9" s="20">
        <f>SUMPRODUCT($B$8:$M$8,B9:M9)</f>
        <v>986.73973280148448</v>
      </c>
      <c r="O9" s="1"/>
      <c r="P9" s="1"/>
    </row>
    <row r="10" spans="1:16" ht="18" thickTop="1" thickBot="1" x14ac:dyDescent="0.25">
      <c r="A10" s="4" t="s">
        <v>19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9"/>
      <c r="O10" s="1"/>
      <c r="P10" s="1"/>
    </row>
    <row r="11" spans="1:16" ht="17" thickTop="1" x14ac:dyDescent="0.2">
      <c r="A11" s="4" t="s">
        <v>20</v>
      </c>
      <c r="B11" s="14">
        <v>1.018</v>
      </c>
      <c r="C11" s="3">
        <v>-1</v>
      </c>
      <c r="D11" s="3"/>
      <c r="E11" s="3"/>
      <c r="F11" s="3"/>
      <c r="G11" s="3"/>
      <c r="H11" s="3"/>
      <c r="I11" s="3"/>
      <c r="J11" s="3"/>
      <c r="K11" s="3"/>
      <c r="L11" s="3"/>
      <c r="M11" s="15"/>
      <c r="N11" s="16">
        <f t="shared" ref="N11:N16" si="0">SUMPRODUCT($B$8:$M$8,B11:M11)</f>
        <v>0</v>
      </c>
      <c r="O11" s="11" t="s">
        <v>21</v>
      </c>
      <c r="P11" s="13">
        <v>0</v>
      </c>
    </row>
    <row r="12" spans="1:16" x14ac:dyDescent="0.2">
      <c r="A12" s="4" t="s">
        <v>22</v>
      </c>
      <c r="B12" s="14"/>
      <c r="C12" s="3">
        <v>1.018</v>
      </c>
      <c r="D12" s="3">
        <v>-1</v>
      </c>
      <c r="E12" s="3"/>
      <c r="F12" s="3"/>
      <c r="G12" s="3"/>
      <c r="H12" s="3">
        <v>1.0349999999999999</v>
      </c>
      <c r="I12" s="3">
        <v>-1</v>
      </c>
      <c r="J12" s="3"/>
      <c r="K12" s="3"/>
      <c r="L12" s="3"/>
      <c r="M12" s="15"/>
      <c r="N12" s="17">
        <f t="shared" si="0"/>
        <v>250</v>
      </c>
      <c r="O12" s="14" t="s">
        <v>21</v>
      </c>
      <c r="P12" s="15">
        <v>250</v>
      </c>
    </row>
    <row r="13" spans="1:16" x14ac:dyDescent="0.2">
      <c r="A13" s="4" t="s">
        <v>23</v>
      </c>
      <c r="B13" s="14"/>
      <c r="C13" s="3"/>
      <c r="D13" s="3">
        <v>1.018</v>
      </c>
      <c r="E13" s="3">
        <v>-1</v>
      </c>
      <c r="F13" s="3"/>
      <c r="G13" s="3"/>
      <c r="H13" s="3"/>
      <c r="I13" s="3"/>
      <c r="J13" s="3"/>
      <c r="K13" s="3">
        <v>1.0580000000000001</v>
      </c>
      <c r="L13" s="3">
        <v>-1</v>
      </c>
      <c r="M13" s="15"/>
      <c r="N13" s="17">
        <f t="shared" si="0"/>
        <v>0</v>
      </c>
      <c r="O13" s="14" t="s">
        <v>21</v>
      </c>
      <c r="P13" s="15">
        <v>0</v>
      </c>
    </row>
    <row r="14" spans="1:16" x14ac:dyDescent="0.2">
      <c r="A14" s="4" t="s">
        <v>24</v>
      </c>
      <c r="B14" s="14"/>
      <c r="C14" s="3"/>
      <c r="D14" s="3"/>
      <c r="E14" s="3">
        <v>1.018</v>
      </c>
      <c r="F14" s="3">
        <v>-1</v>
      </c>
      <c r="G14" s="3"/>
      <c r="H14" s="3"/>
      <c r="I14" s="3">
        <v>1.0349999999999999</v>
      </c>
      <c r="J14" s="3">
        <v>-1</v>
      </c>
      <c r="K14" s="3"/>
      <c r="L14" s="3"/>
      <c r="M14" s="15"/>
      <c r="N14" s="17">
        <f t="shared" si="0"/>
        <v>250</v>
      </c>
      <c r="O14" s="14" t="s">
        <v>21</v>
      </c>
      <c r="P14" s="15">
        <v>250</v>
      </c>
    </row>
    <row r="15" spans="1:16" x14ac:dyDescent="0.2">
      <c r="A15" s="4" t="s">
        <v>25</v>
      </c>
      <c r="B15" s="14"/>
      <c r="C15" s="3"/>
      <c r="D15" s="3"/>
      <c r="E15" s="3"/>
      <c r="F15" s="3">
        <v>1.018</v>
      </c>
      <c r="G15" s="3">
        <v>-1</v>
      </c>
      <c r="H15" s="3"/>
      <c r="I15" s="3"/>
      <c r="J15" s="3"/>
      <c r="K15" s="3"/>
      <c r="L15" s="3"/>
      <c r="M15" s="15"/>
      <c r="N15" s="17">
        <f t="shared" si="0"/>
        <v>0</v>
      </c>
      <c r="O15" s="14" t="s">
        <v>21</v>
      </c>
      <c r="P15" s="15">
        <v>0</v>
      </c>
    </row>
    <row r="16" spans="1:16" ht="17" thickBot="1" x14ac:dyDescent="0.25">
      <c r="A16" s="4" t="s">
        <v>26</v>
      </c>
      <c r="B16" s="8"/>
      <c r="C16" s="9"/>
      <c r="D16" s="9"/>
      <c r="E16" s="9"/>
      <c r="F16" s="9"/>
      <c r="G16" s="9">
        <v>1.018</v>
      </c>
      <c r="H16" s="9"/>
      <c r="I16" s="9"/>
      <c r="J16" s="9">
        <v>1.0349999999999999</v>
      </c>
      <c r="K16" s="9"/>
      <c r="L16" s="9">
        <v>1.0580000000000001</v>
      </c>
      <c r="M16" s="10">
        <v>1.1100000000000001</v>
      </c>
      <c r="N16" s="18">
        <f t="shared" si="0"/>
        <v>300</v>
      </c>
      <c r="O16" s="8" t="s">
        <v>21</v>
      </c>
      <c r="P16" s="10">
        <v>300</v>
      </c>
    </row>
    <row r="17" spans="2:16" ht="17" thickTop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</row>
    <row r="18" spans="2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1"/>
      <c r="P18" s="1"/>
    </row>
    <row r="19" spans="2:16" x14ac:dyDescent="0.2">
      <c r="B19" s="30" t="s">
        <v>76</v>
      </c>
      <c r="C19" s="30"/>
      <c r="D19" s="30"/>
      <c r="E19" s="30"/>
      <c r="F19" s="30"/>
      <c r="G19" s="1"/>
      <c r="H19" s="1"/>
      <c r="I19" s="1"/>
      <c r="J19" s="1"/>
      <c r="K19" s="1"/>
      <c r="L19" s="1"/>
      <c r="M19" s="1"/>
      <c r="N19" s="2"/>
      <c r="O19" s="1"/>
      <c r="P19" s="1"/>
    </row>
    <row r="20" spans="2:16" ht="17" thickBot="1" x14ac:dyDescent="0.25">
      <c r="B20" t="s">
        <v>27</v>
      </c>
      <c r="J20" s="1"/>
      <c r="K20" s="1"/>
      <c r="L20" s="1"/>
      <c r="M20" s="1"/>
      <c r="N20" s="2"/>
      <c r="O20" s="1"/>
      <c r="P20" s="1"/>
    </row>
    <row r="21" spans="2:16" ht="17" thickBot="1" x14ac:dyDescent="0.25">
      <c r="C21" s="23" t="s">
        <v>28</v>
      </c>
      <c r="D21" s="23" t="s">
        <v>29</v>
      </c>
      <c r="E21" s="23" t="s">
        <v>30</v>
      </c>
      <c r="F21" s="23"/>
      <c r="J21" s="1"/>
      <c r="K21" s="1"/>
      <c r="L21" s="1"/>
      <c r="M21" s="1"/>
      <c r="N21" s="2"/>
      <c r="O21" s="1"/>
      <c r="P21" s="1"/>
    </row>
    <row r="22" spans="2:16" ht="17" thickBot="1" x14ac:dyDescent="0.25">
      <c r="C22" s="22" t="s">
        <v>31</v>
      </c>
      <c r="D22" s="22" t="s">
        <v>18</v>
      </c>
      <c r="E22" s="22">
        <v>986.73973280148448</v>
      </c>
      <c r="F22" s="22"/>
      <c r="J22" s="1"/>
      <c r="K22" s="1"/>
      <c r="L22" s="1"/>
      <c r="M22" s="1"/>
      <c r="N22" s="2"/>
      <c r="O22" s="1"/>
      <c r="P22" s="1"/>
    </row>
    <row r="23" spans="2:16" x14ac:dyDescent="0.2">
      <c r="J23" s="1"/>
      <c r="K23" s="1"/>
      <c r="L23" s="1"/>
      <c r="M23" s="1"/>
      <c r="N23" s="2"/>
      <c r="O23" s="1"/>
      <c r="P23" s="1"/>
    </row>
    <row r="24" spans="2:16" ht="17" thickBot="1" x14ac:dyDescent="0.25">
      <c r="B24" t="s">
        <v>32</v>
      </c>
      <c r="N24" s="2"/>
      <c r="O24" s="1"/>
      <c r="P24" s="1"/>
    </row>
    <row r="25" spans="2:16" x14ac:dyDescent="0.2">
      <c r="C25" s="27"/>
      <c r="D25" s="27"/>
      <c r="E25" s="29" t="s">
        <v>33</v>
      </c>
      <c r="F25" s="29" t="s">
        <v>34</v>
      </c>
      <c r="G25" s="27" t="s">
        <v>35</v>
      </c>
      <c r="H25" s="27" t="s">
        <v>36</v>
      </c>
      <c r="I25" s="27" t="s">
        <v>36</v>
      </c>
      <c r="N25" s="2"/>
      <c r="O25" s="1"/>
      <c r="P25" s="1"/>
    </row>
    <row r="26" spans="2:16" ht="17" thickBot="1" x14ac:dyDescent="0.25">
      <c r="C26" s="28" t="s">
        <v>28</v>
      </c>
      <c r="D26" s="28" t="s">
        <v>29</v>
      </c>
      <c r="E26" s="28" t="s">
        <v>37</v>
      </c>
      <c r="F26" s="28" t="s">
        <v>38</v>
      </c>
      <c r="G26" s="28" t="s">
        <v>39</v>
      </c>
      <c r="H26" s="28" t="s">
        <v>40</v>
      </c>
      <c r="I26" s="28" t="s">
        <v>41</v>
      </c>
      <c r="N26" s="2"/>
      <c r="O26" s="1"/>
      <c r="P26" s="1"/>
    </row>
    <row r="27" spans="2:16" x14ac:dyDescent="0.2">
      <c r="C27" s="24" t="s">
        <v>42</v>
      </c>
      <c r="D27" s="24" t="s">
        <v>43</v>
      </c>
      <c r="E27" s="25">
        <v>0</v>
      </c>
      <c r="F27" s="25">
        <v>0</v>
      </c>
      <c r="G27" s="24">
        <v>1</v>
      </c>
      <c r="H27" s="24">
        <v>1E+30</v>
      </c>
      <c r="I27" s="24">
        <v>1.0167208747468597</v>
      </c>
      <c r="N27" s="2"/>
      <c r="O27" s="1"/>
      <c r="P27" s="1"/>
    </row>
    <row r="28" spans="2:16" x14ac:dyDescent="0.2">
      <c r="C28" s="24" t="s">
        <v>44</v>
      </c>
      <c r="D28" s="24" t="s">
        <v>45</v>
      </c>
      <c r="E28" s="25">
        <v>0</v>
      </c>
      <c r="F28" s="25">
        <v>0.9987433918927896</v>
      </c>
      <c r="G28" s="24">
        <v>1</v>
      </c>
      <c r="H28" s="24">
        <v>1E+30</v>
      </c>
      <c r="I28" s="24">
        <v>0.9987433918927896</v>
      </c>
      <c r="N28" s="1"/>
      <c r="O28" s="1"/>
      <c r="P28" s="1"/>
    </row>
    <row r="29" spans="2:16" x14ac:dyDescent="0.2">
      <c r="C29" s="24" t="s">
        <v>46</v>
      </c>
      <c r="D29" s="24" t="s">
        <v>47</v>
      </c>
      <c r="E29" s="25">
        <v>0</v>
      </c>
      <c r="F29" s="25">
        <v>1.0039907582440666</v>
      </c>
      <c r="G29" s="24">
        <v>1</v>
      </c>
      <c r="H29" s="24">
        <v>1E+30</v>
      </c>
      <c r="I29" s="24">
        <v>1.0039907582440666</v>
      </c>
    </row>
    <row r="30" spans="2:16" x14ac:dyDescent="0.2">
      <c r="C30" s="24" t="s">
        <v>48</v>
      </c>
      <c r="D30" s="24" t="s">
        <v>49</v>
      </c>
      <c r="E30" s="25">
        <v>0</v>
      </c>
      <c r="F30" s="25">
        <v>1.1290811920931398E-2</v>
      </c>
      <c r="G30" s="24">
        <v>1</v>
      </c>
      <c r="H30" s="24">
        <v>1E+30</v>
      </c>
      <c r="I30" s="24">
        <v>1.1290811920931398E-2</v>
      </c>
    </row>
    <row r="31" spans="2:16" x14ac:dyDescent="0.2">
      <c r="C31" s="24" t="s">
        <v>50</v>
      </c>
      <c r="D31" s="24" t="s">
        <v>51</v>
      </c>
      <c r="E31" s="25">
        <v>0</v>
      </c>
      <c r="F31" s="25">
        <v>0</v>
      </c>
      <c r="G31" s="24">
        <v>1</v>
      </c>
      <c r="H31" s="24">
        <v>1E+30</v>
      </c>
      <c r="I31" s="24">
        <v>2.9840691518204046</v>
      </c>
    </row>
    <row r="32" spans="2:16" x14ac:dyDescent="0.2">
      <c r="C32" s="24" t="s">
        <v>52</v>
      </c>
      <c r="D32" s="24" t="s">
        <v>53</v>
      </c>
      <c r="E32" s="25">
        <v>0</v>
      </c>
      <c r="F32" s="25">
        <v>2.9313055501182759</v>
      </c>
      <c r="G32" s="24">
        <v>1</v>
      </c>
      <c r="H32" s="24">
        <v>1E+30</v>
      </c>
      <c r="I32" s="24">
        <v>2.9313055501182759</v>
      </c>
    </row>
    <row r="33" spans="2:9" x14ac:dyDescent="0.2">
      <c r="C33" s="24" t="s">
        <v>54</v>
      </c>
      <c r="D33" s="24" t="s">
        <v>55</v>
      </c>
      <c r="E33" s="25">
        <v>474.92356881140756</v>
      </c>
      <c r="F33" s="25">
        <v>0</v>
      </c>
      <c r="G33" s="24">
        <v>1</v>
      </c>
      <c r="H33" s="24">
        <v>1.1881244717583237E-2</v>
      </c>
      <c r="I33" s="24">
        <v>1.0391305382826088</v>
      </c>
    </row>
    <row r="34" spans="2:9" x14ac:dyDescent="0.2">
      <c r="C34" s="24" t="s">
        <v>56</v>
      </c>
      <c r="D34" s="24" t="s">
        <v>57</v>
      </c>
      <c r="E34" s="25">
        <v>241.54589371980677</v>
      </c>
      <c r="F34" s="25">
        <v>0</v>
      </c>
      <c r="G34" s="24">
        <v>1</v>
      </c>
      <c r="H34" s="24">
        <v>1.1479463495249505E-2</v>
      </c>
      <c r="I34" s="24">
        <v>2.0361161108116597</v>
      </c>
    </row>
    <row r="35" spans="2:9" x14ac:dyDescent="0.2">
      <c r="C35" s="24" t="s">
        <v>58</v>
      </c>
      <c r="D35" s="24" t="s">
        <v>59</v>
      </c>
      <c r="E35" s="25">
        <v>0</v>
      </c>
      <c r="F35" s="25">
        <v>1.9672618428131978</v>
      </c>
      <c r="G35" s="24">
        <v>1</v>
      </c>
      <c r="H35" s="24">
        <v>1E+30</v>
      </c>
      <c r="I35" s="24">
        <v>1.9672618428131978</v>
      </c>
    </row>
    <row r="36" spans="2:9" x14ac:dyDescent="0.2">
      <c r="C36" s="24" t="s">
        <v>60</v>
      </c>
      <c r="D36" s="24" t="s">
        <v>61</v>
      </c>
      <c r="E36" s="25">
        <v>0</v>
      </c>
      <c r="F36" s="25">
        <v>0</v>
      </c>
      <c r="G36" s="24">
        <v>1</v>
      </c>
      <c r="H36" s="24">
        <v>1.0434404008076843</v>
      </c>
      <c r="I36" s="24">
        <v>1.1945784812345419E-2</v>
      </c>
    </row>
    <row r="37" spans="2:9" x14ac:dyDescent="0.2">
      <c r="C37" s="24" t="s">
        <v>62</v>
      </c>
      <c r="D37" s="24" t="s">
        <v>63</v>
      </c>
      <c r="E37" s="25">
        <v>0</v>
      </c>
      <c r="F37" s="25">
        <v>0.99202643096782983</v>
      </c>
      <c r="G37" s="24">
        <v>1</v>
      </c>
      <c r="H37" s="24">
        <v>1E+30</v>
      </c>
      <c r="I37" s="24">
        <v>0.99202643096782983</v>
      </c>
    </row>
    <row r="38" spans="2:9" ht="17" thickBot="1" x14ac:dyDescent="0.25">
      <c r="C38" s="22" t="s">
        <v>64</v>
      </c>
      <c r="D38" s="22" t="s">
        <v>65</v>
      </c>
      <c r="E38" s="26">
        <v>270.27027027027026</v>
      </c>
      <c r="F38" s="26">
        <v>0</v>
      </c>
      <c r="G38" s="22">
        <v>1</v>
      </c>
      <c r="H38" s="22">
        <v>1.040783978614642</v>
      </c>
      <c r="I38" s="22">
        <v>1E+30</v>
      </c>
    </row>
    <row r="40" spans="2:9" ht="17" thickBot="1" x14ac:dyDescent="0.25">
      <c r="B40" t="s">
        <v>19</v>
      </c>
    </row>
    <row r="41" spans="2:9" x14ac:dyDescent="0.2">
      <c r="C41" s="27"/>
      <c r="D41" s="27"/>
      <c r="E41" s="27" t="s">
        <v>33</v>
      </c>
      <c r="F41" s="27" t="s">
        <v>66</v>
      </c>
      <c r="G41" s="27" t="s">
        <v>67</v>
      </c>
      <c r="H41" s="27" t="s">
        <v>36</v>
      </c>
      <c r="I41" s="27" t="s">
        <v>36</v>
      </c>
    </row>
    <row r="42" spans="2:9" ht="17" thickBot="1" x14ac:dyDescent="0.25">
      <c r="C42" s="28" t="s">
        <v>28</v>
      </c>
      <c r="D42" s="28" t="s">
        <v>29</v>
      </c>
      <c r="E42" s="28" t="s">
        <v>37</v>
      </c>
      <c r="F42" s="28" t="s">
        <v>68</v>
      </c>
      <c r="G42" s="28" t="s">
        <v>69</v>
      </c>
      <c r="H42" s="28" t="s">
        <v>40</v>
      </c>
      <c r="I42" s="28" t="s">
        <v>41</v>
      </c>
    </row>
    <row r="43" spans="2:9" x14ac:dyDescent="0.2">
      <c r="C43" s="24" t="s">
        <v>70</v>
      </c>
      <c r="D43" s="24" t="s">
        <v>20</v>
      </c>
      <c r="E43" s="25">
        <v>0</v>
      </c>
      <c r="F43" s="25">
        <v>0.98231827111984282</v>
      </c>
      <c r="G43" s="24">
        <v>0</v>
      </c>
      <c r="H43" s="24">
        <v>1E+30</v>
      </c>
      <c r="I43" s="24">
        <v>0</v>
      </c>
    </row>
    <row r="44" spans="2:9" x14ac:dyDescent="0.2">
      <c r="C44" s="24" t="s">
        <v>71</v>
      </c>
      <c r="D44" s="24" t="s">
        <v>22</v>
      </c>
      <c r="E44" s="25">
        <v>250</v>
      </c>
      <c r="F44" s="25">
        <v>0.96618357487922713</v>
      </c>
      <c r="G44" s="24">
        <v>250</v>
      </c>
      <c r="H44" s="24">
        <v>1E+30</v>
      </c>
      <c r="I44" s="24">
        <v>491.54589371980677</v>
      </c>
    </row>
    <row r="45" spans="2:9" x14ac:dyDescent="0.2">
      <c r="C45" s="24" t="s">
        <v>72</v>
      </c>
      <c r="D45" s="24" t="s">
        <v>23</v>
      </c>
      <c r="E45" s="25">
        <v>0</v>
      </c>
      <c r="F45" s="25">
        <v>0.94517958412098291</v>
      </c>
      <c r="G45" s="24">
        <v>0</v>
      </c>
      <c r="H45" s="24">
        <v>1E+30</v>
      </c>
      <c r="I45" s="24">
        <v>0</v>
      </c>
    </row>
    <row r="46" spans="2:9" x14ac:dyDescent="0.2">
      <c r="C46" s="24" t="s">
        <v>73</v>
      </c>
      <c r="D46" s="24" t="s">
        <v>24</v>
      </c>
      <c r="E46" s="25">
        <v>250</v>
      </c>
      <c r="F46" s="25">
        <v>1.8996942752456301</v>
      </c>
      <c r="G46" s="24">
        <v>250</v>
      </c>
      <c r="H46" s="24">
        <v>1E+30</v>
      </c>
      <c r="I46" s="24">
        <v>250</v>
      </c>
    </row>
    <row r="47" spans="2:9" x14ac:dyDescent="0.2">
      <c r="C47" s="24" t="s">
        <v>74</v>
      </c>
      <c r="D47" s="24" t="s">
        <v>25</v>
      </c>
      <c r="E47" s="25">
        <v>0</v>
      </c>
      <c r="F47" s="25">
        <v>2.8484226672353929</v>
      </c>
      <c r="G47" s="24">
        <v>0</v>
      </c>
      <c r="H47" s="24">
        <v>1E+30</v>
      </c>
      <c r="I47" s="24">
        <v>0</v>
      </c>
    </row>
    <row r="48" spans="2:9" ht="17" thickBot="1" x14ac:dyDescent="0.25">
      <c r="C48" s="22" t="s">
        <v>75</v>
      </c>
      <c r="D48" s="22" t="s">
        <v>26</v>
      </c>
      <c r="E48" s="26">
        <v>300</v>
      </c>
      <c r="F48" s="26">
        <v>0.9009009009009008</v>
      </c>
      <c r="G48" s="22">
        <v>300</v>
      </c>
      <c r="H48" s="22">
        <v>1E+30</v>
      </c>
      <c r="I48" s="22">
        <v>300</v>
      </c>
    </row>
  </sheetData>
  <mergeCells count="1">
    <mergeCell ref="B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4BBF-13EF-CD43-9323-6ECCE6A7C549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2019-08-28T00:02:22Z</dcterms:created>
  <dcterms:modified xsi:type="dcterms:W3CDTF">2019-09-28T04:30:41Z</dcterms:modified>
</cp:coreProperties>
</file>