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oumya\Downloads\"/>
    </mc:Choice>
  </mc:AlternateContent>
  <xr:revisionPtr revIDLastSave="0" documentId="13_ncr:1_{D3982FBE-438C-4E25-B031-369DFAC38C2A}" xr6:coauthVersionLast="47" xr6:coauthVersionMax="47" xr10:uidLastSave="{00000000-0000-0000-0000-000000000000}"/>
  <bookViews>
    <workbookView xWindow="-120" yWindow="-120" windowWidth="20730" windowHeight="11160" xr2:uid="{F9E6C43F-BAF6-4F32-82AC-4A05E7425A59}"/>
  </bookViews>
  <sheets>
    <sheet name="Sheet1" sheetId="1" r:id="rId1"/>
  </sheets>
  <definedNames>
    <definedName name="Andrews">Sheet1!$C$65</definedName>
    <definedName name="Slicer_Item">#N/A</definedName>
    <definedName name="Slicer_Region">#N/A</definedName>
    <definedName name="Slicer_YEAR">#N/A</definedName>
  </definedNames>
  <calcPr calcId="191029"/>
  <pivotCaches>
    <pivotCache cacheId="0" r:id="rId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99" i="1" l="1" a="1"/>
  <c r="G99" i="1" s="1"/>
  <c r="F99" i="1"/>
  <c r="E99" i="1"/>
</calcChain>
</file>

<file path=xl/sharedStrings.xml><?xml version="1.0" encoding="utf-8"?>
<sst xmlns="http://schemas.openxmlformats.org/spreadsheetml/2006/main" count="144" uniqueCount="29">
  <si>
    <t>OrderDate</t>
  </si>
  <si>
    <t>Region</t>
  </si>
  <si>
    <t>Rep</t>
  </si>
  <si>
    <t>Item</t>
  </si>
  <si>
    <t>Units</t>
  </si>
  <si>
    <t>Unit Cost</t>
  </si>
  <si>
    <t>Total</t>
  </si>
  <si>
    <t>YEAR</t>
  </si>
  <si>
    <t>Central</t>
  </si>
  <si>
    <t>Smith</t>
  </si>
  <si>
    <t>Desk</t>
  </si>
  <si>
    <t>Kivell</t>
  </si>
  <si>
    <t>Gill</t>
  </si>
  <si>
    <t>Pencil</t>
  </si>
  <si>
    <t>Jardine</t>
  </si>
  <si>
    <t>Binder</t>
  </si>
  <si>
    <t>Andrews</t>
  </si>
  <si>
    <t>Pen</t>
  </si>
  <si>
    <t>Morgan</t>
  </si>
  <si>
    <t>Pen Set</t>
  </si>
  <si>
    <t>East</t>
  </si>
  <si>
    <t>Jones</t>
  </si>
  <si>
    <t>Parent</t>
  </si>
  <si>
    <t>Howard</t>
  </si>
  <si>
    <t>Column Labels</t>
  </si>
  <si>
    <t>Row Labels</t>
  </si>
  <si>
    <t>Sum of Units</t>
  </si>
  <si>
    <t>SALES DASHBOARD</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</si>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</sst>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8"/>
      <color rgb="FF0000CA"/>
      <name val="Arial"/>
      <family val="2"/>
    </font>
    <font>
      <sz val="9"/>
      <color rgb="FF000000"/>
      <name val="&quot;Arial Narrow&quot;"/>
    </font>
    <font>
      <sz val="8"/>
      <color rgb="FF000000"/>
      <name val="Arial"/>
      <family val="2"/>
    </font>
    <font>
      <sz val="10"/>
      <color theme="1"/>
      <name val="Calibri"/>
      <family val="2"/>
      <scheme val="minor"/>
    </font>
    <font>
      <b/>
      <i/>
      <sz val="26"/>
      <color theme="1"/>
      <name val="Calibri"/>
      <family val="2"/>
      <scheme val="minor"/>
    </font>
    <font>
      <b/>
      <sz val="26"/>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indexed="64"/>
      </patternFill>
    </fill>
  </fills>
  <borders count="13">
    <border>
      <left/>
      <right/>
      <top/>
      <bottom/>
      <diagonal/>
    </border>
    <border>
      <left/>
      <right style="thin">
        <color rgb="FF9A9A9A"/>
      </right>
      <top/>
      <bottom style="thin">
        <color rgb="FF9A9A9A"/>
      </bottom>
      <diagonal/>
    </border>
    <border>
      <left style="thin">
        <color rgb="FF9A9A9A"/>
      </left>
      <right style="thin">
        <color rgb="FF9A9A9A"/>
      </right>
      <top/>
      <bottom style="thin">
        <color rgb="FF9A9A9A"/>
      </bottom>
      <diagonal/>
    </border>
    <border>
      <left style="thin">
        <color rgb="FF9A9A9A"/>
      </left>
      <right/>
      <top/>
      <bottom style="thin">
        <color rgb="FF9A9A9A"/>
      </bottom>
      <diagonal/>
    </border>
    <border>
      <left/>
      <right style="thin">
        <color rgb="FF9A9A9A"/>
      </right>
      <top style="thin">
        <color rgb="FF9A9A9A"/>
      </top>
      <bottom style="thin">
        <color rgb="FF9A9A9A"/>
      </bottom>
      <diagonal/>
    </border>
    <border>
      <left style="thin">
        <color rgb="FF9A9A9A"/>
      </left>
      <right style="thin">
        <color rgb="FF9A9A9A"/>
      </right>
      <top style="thin">
        <color rgb="FF9A9A9A"/>
      </top>
      <bottom style="thin">
        <color rgb="FF9A9A9A"/>
      </bottom>
      <diagonal/>
    </border>
    <border>
      <left style="thin">
        <color rgb="FF9A9A9A"/>
      </left>
      <right/>
      <top style="thin">
        <color rgb="FF9A9A9A"/>
      </top>
      <bottom style="thin">
        <color rgb="FF9A9A9A"/>
      </bottom>
      <diagonal/>
    </border>
    <border>
      <left/>
      <right style="thin">
        <color rgb="FF9A9A9A"/>
      </right>
      <top style="thin">
        <color rgb="FF9A9A9A"/>
      </top>
      <bottom/>
      <diagonal/>
    </border>
    <border>
      <left style="thin">
        <color rgb="FF9A9A9A"/>
      </left>
      <right style="thin">
        <color rgb="FF9A9A9A"/>
      </right>
      <top style="thin">
        <color rgb="FF9A9A9A"/>
      </top>
      <bottom/>
      <diagonal/>
    </border>
    <border>
      <left style="thin">
        <color rgb="FF9A9A9A"/>
      </left>
      <right/>
      <top style="thin">
        <color rgb="FF9A9A9A"/>
      </top>
      <bottom/>
      <diagonal/>
    </border>
    <border>
      <left/>
      <right/>
      <top/>
      <bottom style="thin">
        <color rgb="FF9A9A9A"/>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30">
    <xf numFmtId="0" fontId="0" fillId="0" borderId="0" xfId="0"/>
    <xf numFmtId="14" fontId="2" fillId="0" borderId="4" xfId="0" applyNumberFormat="1" applyFont="1" applyBorder="1"/>
    <xf numFmtId="0" fontId="2" fillId="0" borderId="5" xfId="0" applyFont="1" applyBorder="1"/>
    <xf numFmtId="0" fontId="3" fillId="0" borderId="5" xfId="0" applyFont="1" applyBorder="1"/>
    <xf numFmtId="0" fontId="4" fillId="0" borderId="5" xfId="0" applyFont="1" applyBorder="1"/>
    <xf numFmtId="0" fontId="4" fillId="0" borderId="6" xfId="0" applyFont="1" applyBorder="1"/>
    <xf numFmtId="4" fontId="4" fillId="0" borderId="6" xfId="0" applyNumberFormat="1" applyFont="1" applyBorder="1"/>
    <xf numFmtId="0" fontId="0" fillId="0" borderId="0" xfId="0" pivotButton="1"/>
    <xf numFmtId="0" fontId="0" fillId="0" borderId="0" xfId="0" applyAlignment="1">
      <alignment horizontal="left"/>
    </xf>
    <xf numFmtId="0" fontId="0" fillId="0" borderId="0" xfId="0" applyNumberFormat="1"/>
    <xf numFmtId="0" fontId="0" fillId="0" borderId="11" xfId="0" applyFont="1" applyBorder="1"/>
    <xf numFmtId="0" fontId="2" fillId="3" borderId="5" xfId="0" applyFont="1" applyFill="1" applyBorder="1"/>
    <xf numFmtId="0" fontId="3" fillId="3" borderId="5" xfId="0" applyFont="1" applyFill="1" applyBorder="1"/>
    <xf numFmtId="0" fontId="4" fillId="3" borderId="5" xfId="0" applyFont="1" applyFill="1" applyBorder="1"/>
    <xf numFmtId="0" fontId="4" fillId="3" borderId="6" xfId="0" applyFont="1" applyFill="1" applyBorder="1"/>
    <xf numFmtId="4" fontId="4" fillId="3" borderId="6" xfId="0" applyNumberFormat="1" applyFont="1" applyFill="1" applyBorder="1"/>
    <xf numFmtId="0" fontId="0" fillId="3" borderId="11" xfId="0" applyFont="1" applyFill="1" applyBorder="1"/>
    <xf numFmtId="14" fontId="2" fillId="3" borderId="4" xfId="0" applyNumberFormat="1" applyFont="1" applyFill="1" applyBorder="1"/>
    <xf numFmtId="0" fontId="1" fillId="2" borderId="1" xfId="0" applyFont="1" applyFill="1" applyBorder="1" applyAlignment="1">
      <alignment horizontal="center"/>
    </xf>
    <xf numFmtId="0" fontId="1" fillId="2" borderId="2" xfId="0" applyFont="1" applyFill="1" applyBorder="1"/>
    <xf numFmtId="0" fontId="1" fillId="2" borderId="3" xfId="0" applyFont="1" applyFill="1" applyBorder="1"/>
    <xf numFmtId="14" fontId="2" fillId="3" borderId="7" xfId="0" applyNumberFormat="1" applyFont="1" applyFill="1" applyBorder="1"/>
    <xf numFmtId="0" fontId="2" fillId="3" borderId="8" xfId="0" applyFont="1" applyFill="1" applyBorder="1"/>
    <xf numFmtId="0" fontId="3" fillId="3" borderId="8" xfId="0" applyFont="1" applyFill="1" applyBorder="1"/>
    <xf numFmtId="0" fontId="4" fillId="3" borderId="8" xfId="0" applyFont="1" applyFill="1" applyBorder="1"/>
    <xf numFmtId="0" fontId="4" fillId="3" borderId="9" xfId="0" applyFont="1" applyFill="1" applyBorder="1"/>
    <xf numFmtId="0" fontId="0" fillId="3" borderId="12" xfId="0" applyFont="1" applyFill="1" applyBorder="1"/>
    <xf numFmtId="0" fontId="1" fillId="2" borderId="10" xfId="0" applyFont="1" applyFill="1" applyBorder="1"/>
    <xf numFmtId="0" fontId="5" fillId="4" borderId="0" xfId="0" applyFont="1" applyFill="1" applyAlignment="1">
      <alignment horizontal="center"/>
    </xf>
    <xf numFmtId="0" fontId="6" fillId="4" borderId="0" xfId="0" applyFont="1" applyFill="1" applyAlignment="1">
      <alignment horizontal="center"/>
    </xf>
  </cellXfs>
  <cellStyles count="1">
    <cellStyle name="Normal" xfId="0" builtinId="0"/>
  </cellStyles>
  <dxfs count="11">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Calibri"/>
        <family val="2"/>
        <scheme val="minor"/>
      </font>
      <fill>
        <patternFill patternType="solid">
          <fgColor theme="4" tint="0.79998168889431442"/>
          <bgColor theme="4" tint="0.79998168889431442"/>
        </patternFill>
      </fill>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Arial Narrow&quot;"/>
        <scheme val="none"/>
      </font>
      <fill>
        <patternFill patternType="solid">
          <fgColor theme="4" tint="0.79998168889431442"/>
          <bgColor theme="4" tint="0.79998168889431442"/>
        </patternFill>
      </fill>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8"/>
        <color rgb="FF000000"/>
        <name val="Arial"/>
        <family val="2"/>
        <scheme val="none"/>
      </font>
      <fill>
        <patternFill patternType="solid">
          <fgColor theme="4" tint="0.79998168889431442"/>
          <bgColor theme="4" tint="0.79998168889431442"/>
        </patternFill>
      </fill>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Arial Narrow&quot;"/>
        <scheme val="none"/>
      </font>
      <fill>
        <patternFill patternType="solid">
          <fgColor theme="4" tint="0.79998168889431442"/>
          <bgColor theme="4" tint="0.79998168889431442"/>
        </patternFill>
      </fill>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Arial Narrow&quot;"/>
        <scheme val="none"/>
      </font>
      <fill>
        <patternFill patternType="solid">
          <fgColor theme="4" tint="0.79998168889431442"/>
          <bgColor theme="4" tint="0.79998168889431442"/>
        </patternFill>
      </fill>
      <border diagonalUp="0" diagonalDown="0">
        <left style="thin">
          <color rgb="FF9A9A9A"/>
        </left>
        <right style="thin">
          <color rgb="FF9A9A9A"/>
        </right>
        <top style="thin">
          <color rgb="FF9A9A9A"/>
        </top>
        <bottom style="thin">
          <color rgb="FF9A9A9A"/>
        </bottom>
        <vertical/>
        <horizontal/>
      </border>
    </dxf>
    <dxf>
      <font>
        <b val="0"/>
        <i val="0"/>
        <strike val="0"/>
        <condense val="0"/>
        <extend val="0"/>
        <outline val="0"/>
        <shadow val="0"/>
        <u val="none"/>
        <vertAlign val="baseline"/>
        <sz val="9"/>
        <color rgb="FF000000"/>
        <name val="&quot;Arial Narrow&quot;"/>
        <scheme val="none"/>
      </font>
      <numFmt numFmtId="19" formatCode="dd/mm/yyyy"/>
      <fill>
        <patternFill patternType="solid">
          <fgColor theme="4" tint="0.79998168889431442"/>
          <bgColor theme="4" tint="0.79998168889431442"/>
        </patternFill>
      </fill>
      <border diagonalUp="0" diagonalDown="0">
        <left/>
        <right style="thin">
          <color rgb="FF9A9A9A"/>
        </right>
        <top style="thin">
          <color rgb="FF9A9A9A"/>
        </top>
        <bottom style="thin">
          <color rgb="FF9A9A9A"/>
        </bottom>
        <vertical/>
        <horizontal/>
      </border>
    </dxf>
    <dxf>
      <border outline="0">
        <left style="thin">
          <color rgb="FF9A9A9A"/>
        </left>
        <right style="thin">
          <color rgb="FF9A9A9A"/>
        </right>
        <top style="thin">
          <color rgb="FF9A9A9A"/>
        </top>
        <bottom style="thin">
          <color rgb="FF9A9A9A"/>
        </bottom>
      </border>
    </dxf>
    <dxf>
      <border outline="0">
        <bottom style="thin">
          <color rgb="FF9A9A9A"/>
        </bottom>
      </border>
    </dxf>
    <dxf>
      <font>
        <b/>
        <i val="0"/>
        <strike val="0"/>
        <condense val="0"/>
        <extend val="0"/>
        <outline val="0"/>
        <shadow val="0"/>
        <u val="none"/>
        <vertAlign val="baseline"/>
        <sz val="8"/>
        <color rgb="FF0000CA"/>
        <name val="Arial"/>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Dashboard.xlsx]Sheet1!PivotTable5</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a:t> Sales</a:t>
            </a:r>
            <a:r>
              <a:rPr lang="en-IN" sz="1400" b="1" baseline="0"/>
              <a:t> of Units by Representatives</a:t>
            </a:r>
            <a:endParaRPr lang="en-IN" sz="1400" b="1"/>
          </a:p>
        </c:rich>
      </c:tx>
      <c:layout>
        <c:manualLayout>
          <c:xMode val="edge"/>
          <c:yMode val="edge"/>
          <c:x val="0.28347864432939418"/>
          <c:y val="5.957269016911698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Sheet1!$K$61:$K$62</c:f>
              <c:strCache>
                <c:ptCount val="1"/>
                <c:pt idx="0">
                  <c:v>Binder</c:v>
                </c:pt>
              </c:strCache>
            </c:strRef>
          </c:tx>
          <c:spPr>
            <a:ln w="28575" cap="rnd">
              <a:solidFill>
                <a:schemeClr val="accent2"/>
              </a:solidFill>
              <a:round/>
            </a:ln>
            <a:effectLst/>
          </c:spPr>
          <c:marker>
            <c:symbol val="none"/>
          </c:marker>
          <c:cat>
            <c:strRef>
              <c:f>Sheet1!$J$63:$J$71</c:f>
              <c:strCache>
                <c:ptCount val="9"/>
                <c:pt idx="0">
                  <c:v>Andrews</c:v>
                </c:pt>
                <c:pt idx="1">
                  <c:v>Gill</c:v>
                </c:pt>
                <c:pt idx="2">
                  <c:v>Howard</c:v>
                </c:pt>
                <c:pt idx="3">
                  <c:v>Jardine</c:v>
                </c:pt>
                <c:pt idx="4">
                  <c:v>Jones</c:v>
                </c:pt>
                <c:pt idx="5">
                  <c:v>Kivell</c:v>
                </c:pt>
                <c:pt idx="6">
                  <c:v>Morgan</c:v>
                </c:pt>
                <c:pt idx="7">
                  <c:v>Parent</c:v>
                </c:pt>
                <c:pt idx="8">
                  <c:v>Smith</c:v>
                </c:pt>
              </c:strCache>
            </c:strRef>
          </c:cat>
          <c:val>
            <c:numRef>
              <c:f>Sheet1!$K$63:$K$71</c:f>
              <c:numCache>
                <c:formatCode>General</c:formatCode>
                <c:ptCount val="9"/>
                <c:pt idx="0">
                  <c:v>28</c:v>
                </c:pt>
                <c:pt idx="1">
                  <c:v>126</c:v>
                </c:pt>
                <c:pt idx="2">
                  <c:v>29</c:v>
                </c:pt>
                <c:pt idx="3">
                  <c:v>105</c:v>
                </c:pt>
                <c:pt idx="4">
                  <c:v>124</c:v>
                </c:pt>
                <c:pt idx="5">
                  <c:v>50</c:v>
                </c:pt>
                <c:pt idx="6">
                  <c:v>28</c:v>
                </c:pt>
                <c:pt idx="7">
                  <c:v>81</c:v>
                </c:pt>
                <c:pt idx="8">
                  <c:v>87</c:v>
                </c:pt>
              </c:numCache>
            </c:numRef>
          </c:val>
          <c:smooth val="0"/>
          <c:extLst>
            <c:ext xmlns:c16="http://schemas.microsoft.com/office/drawing/2014/chart" uri="{C3380CC4-5D6E-409C-BE32-E72D297353CC}">
              <c16:uniqueId val="{00000000-AF38-4C7C-8823-60C423EFFD8F}"/>
            </c:ext>
          </c:extLst>
        </c:ser>
        <c:ser>
          <c:idx val="1"/>
          <c:order val="1"/>
          <c:tx>
            <c:strRef>
              <c:f>Sheet1!$L$61:$L$62</c:f>
              <c:strCache>
                <c:ptCount val="1"/>
                <c:pt idx="0">
                  <c:v>Desk</c:v>
                </c:pt>
              </c:strCache>
            </c:strRef>
          </c:tx>
          <c:spPr>
            <a:ln w="28575" cap="rnd">
              <a:solidFill>
                <a:schemeClr val="accent4"/>
              </a:solidFill>
              <a:round/>
            </a:ln>
            <a:effectLst/>
          </c:spPr>
          <c:marker>
            <c:symbol val="none"/>
          </c:marker>
          <c:cat>
            <c:strRef>
              <c:f>Sheet1!$J$63:$J$71</c:f>
              <c:strCache>
                <c:ptCount val="9"/>
                <c:pt idx="0">
                  <c:v>Andrews</c:v>
                </c:pt>
                <c:pt idx="1">
                  <c:v>Gill</c:v>
                </c:pt>
                <c:pt idx="2">
                  <c:v>Howard</c:v>
                </c:pt>
                <c:pt idx="3">
                  <c:v>Jardine</c:v>
                </c:pt>
                <c:pt idx="4">
                  <c:v>Jones</c:v>
                </c:pt>
                <c:pt idx="5">
                  <c:v>Kivell</c:v>
                </c:pt>
                <c:pt idx="6">
                  <c:v>Morgan</c:v>
                </c:pt>
                <c:pt idx="7">
                  <c:v>Parent</c:v>
                </c:pt>
                <c:pt idx="8">
                  <c:v>Smith</c:v>
                </c:pt>
              </c:strCache>
            </c:strRef>
          </c:cat>
          <c:val>
            <c:numRef>
              <c:f>Sheet1!$L$63:$L$71</c:f>
              <c:numCache>
                <c:formatCode>General</c:formatCode>
                <c:ptCount val="9"/>
                <c:pt idx="5">
                  <c:v>5</c:v>
                </c:pt>
                <c:pt idx="8">
                  <c:v>2</c:v>
                </c:pt>
              </c:numCache>
            </c:numRef>
          </c:val>
          <c:smooth val="0"/>
          <c:extLst>
            <c:ext xmlns:c16="http://schemas.microsoft.com/office/drawing/2014/chart" uri="{C3380CC4-5D6E-409C-BE32-E72D297353CC}">
              <c16:uniqueId val="{00000001-AF38-4C7C-8823-60C423EFFD8F}"/>
            </c:ext>
          </c:extLst>
        </c:ser>
        <c:ser>
          <c:idx val="2"/>
          <c:order val="2"/>
          <c:tx>
            <c:strRef>
              <c:f>Sheet1!$M$61:$M$62</c:f>
              <c:strCache>
                <c:ptCount val="1"/>
                <c:pt idx="0">
                  <c:v>Pen</c:v>
                </c:pt>
              </c:strCache>
            </c:strRef>
          </c:tx>
          <c:spPr>
            <a:ln w="28575" cap="rnd">
              <a:solidFill>
                <a:schemeClr val="accent6"/>
              </a:solidFill>
              <a:round/>
            </a:ln>
            <a:effectLst/>
          </c:spPr>
          <c:marker>
            <c:symbol val="none"/>
          </c:marker>
          <c:cat>
            <c:strRef>
              <c:f>Sheet1!$J$63:$J$71</c:f>
              <c:strCache>
                <c:ptCount val="9"/>
                <c:pt idx="0">
                  <c:v>Andrews</c:v>
                </c:pt>
                <c:pt idx="1">
                  <c:v>Gill</c:v>
                </c:pt>
                <c:pt idx="2">
                  <c:v>Howard</c:v>
                </c:pt>
                <c:pt idx="3">
                  <c:v>Jardine</c:v>
                </c:pt>
                <c:pt idx="4">
                  <c:v>Jones</c:v>
                </c:pt>
                <c:pt idx="5">
                  <c:v>Kivell</c:v>
                </c:pt>
                <c:pt idx="6">
                  <c:v>Morgan</c:v>
                </c:pt>
                <c:pt idx="7">
                  <c:v>Parent</c:v>
                </c:pt>
                <c:pt idx="8">
                  <c:v>Smith</c:v>
                </c:pt>
              </c:strCache>
            </c:strRef>
          </c:cat>
          <c:val>
            <c:numRef>
              <c:f>Sheet1!$M$63:$M$71</c:f>
              <c:numCache>
                <c:formatCode>General</c:formatCode>
                <c:ptCount val="9"/>
                <c:pt idx="1">
                  <c:v>27</c:v>
                </c:pt>
                <c:pt idx="2">
                  <c:v>96</c:v>
                </c:pt>
                <c:pt idx="4">
                  <c:v>64</c:v>
                </c:pt>
                <c:pt idx="7">
                  <c:v>15</c:v>
                </c:pt>
              </c:numCache>
            </c:numRef>
          </c:val>
          <c:smooth val="0"/>
          <c:extLst>
            <c:ext xmlns:c16="http://schemas.microsoft.com/office/drawing/2014/chart" uri="{C3380CC4-5D6E-409C-BE32-E72D297353CC}">
              <c16:uniqueId val="{00000002-AF38-4C7C-8823-60C423EFFD8F}"/>
            </c:ext>
          </c:extLst>
        </c:ser>
        <c:ser>
          <c:idx val="3"/>
          <c:order val="3"/>
          <c:tx>
            <c:strRef>
              <c:f>Sheet1!$N$61:$N$62</c:f>
              <c:strCache>
                <c:ptCount val="1"/>
                <c:pt idx="0">
                  <c:v>Pen Set</c:v>
                </c:pt>
              </c:strCache>
            </c:strRef>
          </c:tx>
          <c:spPr>
            <a:ln w="28575" cap="rnd">
              <a:solidFill>
                <a:schemeClr val="accent2">
                  <a:lumMod val="60000"/>
                </a:schemeClr>
              </a:solidFill>
              <a:round/>
            </a:ln>
            <a:effectLst/>
          </c:spPr>
          <c:marker>
            <c:symbol val="none"/>
          </c:marker>
          <c:cat>
            <c:strRef>
              <c:f>Sheet1!$J$63:$J$71</c:f>
              <c:strCache>
                <c:ptCount val="9"/>
                <c:pt idx="0">
                  <c:v>Andrews</c:v>
                </c:pt>
                <c:pt idx="1">
                  <c:v>Gill</c:v>
                </c:pt>
                <c:pt idx="2">
                  <c:v>Howard</c:v>
                </c:pt>
                <c:pt idx="3">
                  <c:v>Jardine</c:v>
                </c:pt>
                <c:pt idx="4">
                  <c:v>Jones</c:v>
                </c:pt>
                <c:pt idx="5">
                  <c:v>Kivell</c:v>
                </c:pt>
                <c:pt idx="6">
                  <c:v>Morgan</c:v>
                </c:pt>
                <c:pt idx="7">
                  <c:v>Parent</c:v>
                </c:pt>
                <c:pt idx="8">
                  <c:v>Smith</c:v>
                </c:pt>
              </c:strCache>
            </c:strRef>
          </c:cat>
          <c:val>
            <c:numRef>
              <c:f>Sheet1!$N$63:$N$71</c:f>
              <c:numCache>
                <c:formatCode>General</c:formatCode>
                <c:ptCount val="9"/>
                <c:pt idx="3">
                  <c:v>50</c:v>
                </c:pt>
                <c:pt idx="4">
                  <c:v>78</c:v>
                </c:pt>
                <c:pt idx="5">
                  <c:v>138</c:v>
                </c:pt>
                <c:pt idx="6">
                  <c:v>55</c:v>
                </c:pt>
                <c:pt idx="7">
                  <c:v>74</c:v>
                </c:pt>
              </c:numCache>
            </c:numRef>
          </c:val>
          <c:smooth val="0"/>
          <c:extLst>
            <c:ext xmlns:c16="http://schemas.microsoft.com/office/drawing/2014/chart" uri="{C3380CC4-5D6E-409C-BE32-E72D297353CC}">
              <c16:uniqueId val="{00000003-AF38-4C7C-8823-60C423EFFD8F}"/>
            </c:ext>
          </c:extLst>
        </c:ser>
        <c:ser>
          <c:idx val="4"/>
          <c:order val="4"/>
          <c:tx>
            <c:strRef>
              <c:f>Sheet1!$O$61:$O$62</c:f>
              <c:strCache>
                <c:ptCount val="1"/>
                <c:pt idx="0">
                  <c:v>Pencil</c:v>
                </c:pt>
              </c:strCache>
            </c:strRef>
          </c:tx>
          <c:spPr>
            <a:ln w="28575" cap="rnd">
              <a:solidFill>
                <a:schemeClr val="accent4">
                  <a:lumMod val="60000"/>
                </a:schemeClr>
              </a:solidFill>
              <a:round/>
            </a:ln>
            <a:effectLst/>
          </c:spPr>
          <c:marker>
            <c:symbol val="none"/>
          </c:marker>
          <c:cat>
            <c:strRef>
              <c:f>Sheet1!$J$63:$J$71</c:f>
              <c:strCache>
                <c:ptCount val="9"/>
                <c:pt idx="0">
                  <c:v>Andrews</c:v>
                </c:pt>
                <c:pt idx="1">
                  <c:v>Gill</c:v>
                </c:pt>
                <c:pt idx="2">
                  <c:v>Howard</c:v>
                </c:pt>
                <c:pt idx="3">
                  <c:v>Jardine</c:v>
                </c:pt>
                <c:pt idx="4">
                  <c:v>Jones</c:v>
                </c:pt>
                <c:pt idx="5">
                  <c:v>Kivell</c:v>
                </c:pt>
                <c:pt idx="6">
                  <c:v>Morgan</c:v>
                </c:pt>
                <c:pt idx="7">
                  <c:v>Parent</c:v>
                </c:pt>
                <c:pt idx="8">
                  <c:v>Smith</c:v>
                </c:pt>
              </c:strCache>
            </c:strRef>
          </c:cat>
          <c:val>
            <c:numRef>
              <c:f>Sheet1!$O$63:$O$71</c:f>
              <c:numCache>
                <c:formatCode>General</c:formatCode>
                <c:ptCount val="9"/>
                <c:pt idx="0">
                  <c:v>155</c:v>
                </c:pt>
                <c:pt idx="1">
                  <c:v>60</c:v>
                </c:pt>
                <c:pt idx="3">
                  <c:v>126</c:v>
                </c:pt>
                <c:pt idx="4">
                  <c:v>130</c:v>
                </c:pt>
                <c:pt idx="6">
                  <c:v>90</c:v>
                </c:pt>
                <c:pt idx="8">
                  <c:v>67</c:v>
                </c:pt>
              </c:numCache>
            </c:numRef>
          </c:val>
          <c:smooth val="0"/>
          <c:extLst>
            <c:ext xmlns:c16="http://schemas.microsoft.com/office/drawing/2014/chart" uri="{C3380CC4-5D6E-409C-BE32-E72D297353CC}">
              <c16:uniqueId val="{00000004-AF38-4C7C-8823-60C423EFFD8F}"/>
            </c:ext>
          </c:extLst>
        </c:ser>
        <c:dLbls>
          <c:showLegendKey val="0"/>
          <c:showVal val="0"/>
          <c:showCatName val="0"/>
          <c:showSerName val="0"/>
          <c:showPercent val="0"/>
          <c:showBubbleSize val="0"/>
        </c:dLbls>
        <c:smooth val="0"/>
        <c:axId val="1947266352"/>
        <c:axId val="1947259696"/>
      </c:lineChart>
      <c:catAx>
        <c:axId val="194726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259696"/>
        <c:crosses val="autoZero"/>
        <c:auto val="1"/>
        <c:lblAlgn val="ctr"/>
        <c:lblOffset val="100"/>
        <c:noMultiLvlLbl val="0"/>
      </c:catAx>
      <c:valAx>
        <c:axId val="194725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26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Dashboard.xlsx]Sheet1!PivotTable6</c:name>
    <c:fmtId val="9"/>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Sales by Region</a:t>
            </a:r>
          </a:p>
        </c:rich>
      </c:tx>
      <c:layout>
        <c:manualLayout>
          <c:xMode val="edge"/>
          <c:yMode val="edge"/>
          <c:x val="0.38644084098566445"/>
          <c:y val="6.811711167524309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6350" cap="flat" cmpd="sng" algn="ctr">
          <a:noFill/>
          <a:prstDash val="solid"/>
          <a:round/>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524759405074365"/>
          <c:y val="0.23369407126658753"/>
          <c:w val="0.76112270341207344"/>
          <c:h val="0.54685209577970928"/>
        </c:manualLayout>
      </c:layout>
      <c:bar3DChart>
        <c:barDir val="col"/>
        <c:grouping val="clustered"/>
        <c:varyColors val="0"/>
        <c:ser>
          <c:idx val="0"/>
          <c:order val="0"/>
          <c:tx>
            <c:strRef>
              <c:f>Sheet1!$K$75</c:f>
              <c:strCache>
                <c:ptCount val="1"/>
                <c:pt idx="0">
                  <c:v>Total</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Sheet1!$J$76:$J$77</c:f>
              <c:strCache>
                <c:ptCount val="2"/>
                <c:pt idx="0">
                  <c:v>Central</c:v>
                </c:pt>
                <c:pt idx="1">
                  <c:v>East</c:v>
                </c:pt>
              </c:strCache>
            </c:strRef>
          </c:cat>
          <c:val>
            <c:numRef>
              <c:f>Sheet1!$K$76:$K$77</c:f>
              <c:numCache>
                <c:formatCode>General</c:formatCode>
                <c:ptCount val="2"/>
                <c:pt idx="0">
                  <c:v>1199</c:v>
                </c:pt>
                <c:pt idx="1">
                  <c:v>691</c:v>
                </c:pt>
              </c:numCache>
            </c:numRef>
          </c:val>
          <c:extLst>
            <c:ext xmlns:c16="http://schemas.microsoft.com/office/drawing/2014/chart" uri="{C3380CC4-5D6E-409C-BE32-E72D297353CC}">
              <c16:uniqueId val="{00000002-ED6D-48F1-86C7-668B35B0736E}"/>
            </c:ext>
          </c:extLst>
        </c:ser>
        <c:dLbls>
          <c:showLegendKey val="0"/>
          <c:showVal val="1"/>
          <c:showCatName val="0"/>
          <c:showSerName val="0"/>
          <c:showPercent val="0"/>
          <c:showBubbleSize val="0"/>
        </c:dLbls>
        <c:gapWidth val="150"/>
        <c:shape val="box"/>
        <c:axId val="1945117904"/>
        <c:axId val="12747760"/>
        <c:axId val="0"/>
      </c:bar3DChart>
      <c:catAx>
        <c:axId val="1945117904"/>
        <c:scaling>
          <c:orientation val="minMax"/>
        </c:scaling>
        <c:delete val="0"/>
        <c:axPos val="b"/>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7760"/>
        <c:crosses val="autoZero"/>
        <c:auto val="1"/>
        <c:lblAlgn val="ctr"/>
        <c:lblOffset val="100"/>
        <c:noMultiLvlLbl val="0"/>
      </c:catAx>
      <c:valAx>
        <c:axId val="12747760"/>
        <c:scaling>
          <c:orientation val="minMax"/>
        </c:scaling>
        <c:delete val="0"/>
        <c:axPos val="l"/>
        <c:majorGridlines>
          <c:spPr>
            <a:ln w="9525" cap="flat" cmpd="sng" algn="ctr">
              <a:solidFill>
                <a:schemeClr val="tx1">
                  <a:lumMod val="15000"/>
                  <a:lumOff val="85000"/>
                </a:schemeClr>
              </a:solidFill>
              <a:prstDash val="solid"/>
              <a:round/>
            </a:ln>
            <a:effectLst/>
          </c:spPr>
        </c:majorGridlines>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117904"/>
        <c:crosses val="autoZero"/>
        <c:crossBetween val="between"/>
      </c:valAx>
      <c:dTable>
        <c:showHorzBorder val="1"/>
        <c:showVertBorder val="1"/>
        <c:showOutline val="1"/>
        <c:showKeys val="1"/>
        <c:spPr>
          <a:noFill/>
          <a:ln w="9525" cap="flat" cmpd="sng" algn="ctr">
            <a:solidFill>
              <a:schemeClr val="tx1">
                <a:lumMod val="15000"/>
                <a:lumOff val="85000"/>
              </a:schemeClr>
            </a:solidFill>
            <a:prstDash val="solid"/>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chart>
  <c:spPr>
    <a:solidFill>
      <a:schemeClr val="accent5">
        <a:lumMod val="20000"/>
        <a:lumOff val="80000"/>
      </a:schemeClr>
    </a:solidFill>
    <a:ln w="6350" cap="flat" cmpd="sng" algn="ctr">
      <a:solidFill>
        <a:schemeClr val="tx1">
          <a:tint val="75000"/>
        </a:schemeClr>
      </a:solidFill>
      <a:prstDash val="solid"/>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Dashboard.xlsx]Sheet1!PivotTable7</c:name>
    <c:fmtId val="1"/>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Sales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Sheet1!$K$80</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925-4F4F-8072-2B2B0489EF0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925-4F4F-8072-2B2B0489EF06}"/>
              </c:ext>
            </c:extLst>
          </c:dPt>
          <c:cat>
            <c:strRef>
              <c:f>Sheet1!$J$81:$J$82</c:f>
              <c:strCache>
                <c:ptCount val="2"/>
                <c:pt idx="0">
                  <c:v>2014</c:v>
                </c:pt>
                <c:pt idx="1">
                  <c:v>2015</c:v>
                </c:pt>
              </c:strCache>
            </c:strRef>
          </c:cat>
          <c:val>
            <c:numRef>
              <c:f>Sheet1!$K$81:$K$82</c:f>
              <c:numCache>
                <c:formatCode>General</c:formatCode>
                <c:ptCount val="2"/>
                <c:pt idx="0">
                  <c:v>1090</c:v>
                </c:pt>
                <c:pt idx="1">
                  <c:v>800</c:v>
                </c:pt>
              </c:numCache>
            </c:numRef>
          </c:val>
          <c:extLst>
            <c:ext xmlns:c16="http://schemas.microsoft.com/office/drawing/2014/chart" uri="{C3380CC4-5D6E-409C-BE32-E72D297353CC}">
              <c16:uniqueId val="{00000000-A52F-416F-884A-EF0EDEEA256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noFill/>
      <a:prstDash val="solid"/>
      <a:miter lim="800000"/>
    </a:ln>
    <a:effectLst>
      <a:outerShdw blurRad="50800" dist="38100" dir="5400000" algn="t" rotWithShape="0">
        <a:prstClr val="black">
          <a:alpha val="40000"/>
        </a:prst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790575</xdr:colOff>
      <xdr:row>1</xdr:row>
      <xdr:rowOff>14287</xdr:rowOff>
    </xdr:from>
    <xdr:to>
      <xdr:col>19</xdr:col>
      <xdr:colOff>1123950</xdr:colOff>
      <xdr:row>10</xdr:row>
      <xdr:rowOff>114300</xdr:rowOff>
    </xdr:to>
    <xdr:graphicFrame macro="">
      <xdr:nvGraphicFramePr>
        <xdr:cNvPr id="8" name="Chart 7">
          <a:extLst>
            <a:ext uri="{FF2B5EF4-FFF2-40B4-BE49-F238E27FC236}">
              <a16:creationId xmlns:a16="http://schemas.microsoft.com/office/drawing/2014/main" id="{5213A5A2-416E-D548-C4DD-8926A67BB3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781050</xdr:colOff>
      <xdr:row>10</xdr:row>
      <xdr:rowOff>161925</xdr:rowOff>
    </xdr:from>
    <xdr:to>
      <xdr:col>19</xdr:col>
      <xdr:colOff>1133474</xdr:colOff>
      <xdr:row>20</xdr:row>
      <xdr:rowOff>171451</xdr:rowOff>
    </xdr:to>
    <xdr:graphicFrame macro="">
      <xdr:nvGraphicFramePr>
        <xdr:cNvPr id="12" name="Chart 11">
          <a:extLst>
            <a:ext uri="{FF2B5EF4-FFF2-40B4-BE49-F238E27FC236}">
              <a16:creationId xmlns:a16="http://schemas.microsoft.com/office/drawing/2014/main" id="{F99DADBE-8A8D-4A73-B4C3-7004D1542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0</xdr:colOff>
      <xdr:row>1</xdr:row>
      <xdr:rowOff>28575</xdr:rowOff>
    </xdr:from>
    <xdr:to>
      <xdr:col>2</xdr:col>
      <xdr:colOff>104775</xdr:colOff>
      <xdr:row>6</xdr:row>
      <xdr:rowOff>85725</xdr:rowOff>
    </xdr:to>
    <mc:AlternateContent xmlns:mc="http://schemas.openxmlformats.org/markup-compatibility/2006" xmlns:sle15="http://schemas.microsoft.com/office/drawing/2012/slicer">
      <mc:Choice Requires="sle15">
        <xdr:graphicFrame macro="">
          <xdr:nvGraphicFramePr>
            <xdr:cNvPr id="13" name="Region">
              <a:extLst>
                <a:ext uri="{FF2B5EF4-FFF2-40B4-BE49-F238E27FC236}">
                  <a16:creationId xmlns:a16="http://schemas.microsoft.com/office/drawing/2014/main" id="{898A4886-9035-03F1-1040-ABC06DCE8B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57200"/>
              <a:ext cx="1828800" cy="10096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6</xdr:row>
      <xdr:rowOff>66675</xdr:rowOff>
    </xdr:from>
    <xdr:to>
      <xdr:col>2</xdr:col>
      <xdr:colOff>104775</xdr:colOff>
      <xdr:row>15</xdr:row>
      <xdr:rowOff>95250</xdr:rowOff>
    </xdr:to>
    <mc:AlternateContent xmlns:mc="http://schemas.openxmlformats.org/markup-compatibility/2006" xmlns:sle15="http://schemas.microsoft.com/office/drawing/2012/slicer">
      <mc:Choice Requires="sle15">
        <xdr:graphicFrame macro="">
          <xdr:nvGraphicFramePr>
            <xdr:cNvPr id="14" name="Item">
              <a:extLst>
                <a:ext uri="{FF2B5EF4-FFF2-40B4-BE49-F238E27FC236}">
                  <a16:creationId xmlns:a16="http://schemas.microsoft.com/office/drawing/2014/main" id="{EBFFE0B5-A6F2-969F-ECF5-DC9BB850B7D8}"/>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0" y="1447800"/>
              <a:ext cx="1828800" cy="17430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15</xdr:row>
      <xdr:rowOff>85726</xdr:rowOff>
    </xdr:from>
    <xdr:to>
      <xdr:col>2</xdr:col>
      <xdr:colOff>104775</xdr:colOff>
      <xdr:row>20</xdr:row>
      <xdr:rowOff>161926</xdr:rowOff>
    </xdr:to>
    <mc:AlternateContent xmlns:mc="http://schemas.openxmlformats.org/markup-compatibility/2006" xmlns:sle15="http://schemas.microsoft.com/office/drawing/2012/slicer">
      <mc:Choice Requires="sle15">
        <xdr:graphicFrame macro="">
          <xdr:nvGraphicFramePr>
            <xdr:cNvPr id="15" name="YEAR">
              <a:extLst>
                <a:ext uri="{FF2B5EF4-FFF2-40B4-BE49-F238E27FC236}">
                  <a16:creationId xmlns:a16="http://schemas.microsoft.com/office/drawing/2014/main" id="{285E0751-DBE3-F7B6-9FF0-65D047F9E37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318135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152400</xdr:colOff>
      <xdr:row>6</xdr:row>
      <xdr:rowOff>66675</xdr:rowOff>
    </xdr:from>
    <xdr:to>
      <xdr:col>9</xdr:col>
      <xdr:colOff>733425</xdr:colOff>
      <xdr:row>20</xdr:row>
      <xdr:rowOff>176212</xdr:rowOff>
    </xdr:to>
    <xdr:graphicFrame macro="">
      <xdr:nvGraphicFramePr>
        <xdr:cNvPr id="16" name="Chart 15">
          <a:extLst>
            <a:ext uri="{FF2B5EF4-FFF2-40B4-BE49-F238E27FC236}">
              <a16:creationId xmlns:a16="http://schemas.microsoft.com/office/drawing/2014/main" id="{E89D8D42-190F-0B5B-E983-7A5B1A163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180974</xdr:colOff>
      <xdr:row>1</xdr:row>
      <xdr:rowOff>38100</xdr:rowOff>
    </xdr:from>
    <xdr:to>
      <xdr:col>5</xdr:col>
      <xdr:colOff>57149</xdr:colOff>
      <xdr:row>6</xdr:row>
      <xdr:rowOff>28575</xdr:rowOff>
    </xdr:to>
    <xdr:sp macro="" textlink="">
      <xdr:nvSpPr>
        <xdr:cNvPr id="17" name="Rectangle: Rounded Corners 16">
          <a:extLst>
            <a:ext uri="{FF2B5EF4-FFF2-40B4-BE49-F238E27FC236}">
              <a16:creationId xmlns:a16="http://schemas.microsoft.com/office/drawing/2014/main" id="{80CB4F5B-2537-5E3D-E227-FF9A2CD14EAB}"/>
            </a:ext>
          </a:extLst>
        </xdr:cNvPr>
        <xdr:cNvSpPr/>
      </xdr:nvSpPr>
      <xdr:spPr>
        <a:xfrm>
          <a:off x="1904999" y="466725"/>
          <a:ext cx="1495425" cy="942975"/>
        </a:xfrm>
        <a:prstGeom prst="roundRect">
          <a:avLst/>
        </a:prstGeom>
        <a:solidFill>
          <a:schemeClr val="accent1">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161924</xdr:colOff>
      <xdr:row>1</xdr:row>
      <xdr:rowOff>47626</xdr:rowOff>
    </xdr:from>
    <xdr:to>
      <xdr:col>7</xdr:col>
      <xdr:colOff>276224</xdr:colOff>
      <xdr:row>6</xdr:row>
      <xdr:rowOff>28576</xdr:rowOff>
    </xdr:to>
    <xdr:sp macro="" textlink="">
      <xdr:nvSpPr>
        <xdr:cNvPr id="18" name="Rectangle: Rounded Corners 17">
          <a:extLst>
            <a:ext uri="{FF2B5EF4-FFF2-40B4-BE49-F238E27FC236}">
              <a16:creationId xmlns:a16="http://schemas.microsoft.com/office/drawing/2014/main" id="{FBDC610C-97DF-45A9-A87B-262007859EA1}"/>
            </a:ext>
          </a:extLst>
        </xdr:cNvPr>
        <xdr:cNvSpPr/>
      </xdr:nvSpPr>
      <xdr:spPr>
        <a:xfrm>
          <a:off x="3505199" y="476251"/>
          <a:ext cx="1514475" cy="933450"/>
        </a:xfrm>
        <a:prstGeom prst="roundRect">
          <a:avLst/>
        </a:prstGeom>
        <a:solidFill>
          <a:schemeClr val="accent1">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361950</xdr:colOff>
      <xdr:row>1</xdr:row>
      <xdr:rowOff>38100</xdr:rowOff>
    </xdr:from>
    <xdr:to>
      <xdr:col>9</xdr:col>
      <xdr:colOff>685800</xdr:colOff>
      <xdr:row>6</xdr:row>
      <xdr:rowOff>28575</xdr:rowOff>
    </xdr:to>
    <xdr:sp macro="" textlink="">
      <xdr:nvSpPr>
        <xdr:cNvPr id="19" name="Rectangle: Rounded Corners 18">
          <a:extLst>
            <a:ext uri="{FF2B5EF4-FFF2-40B4-BE49-F238E27FC236}">
              <a16:creationId xmlns:a16="http://schemas.microsoft.com/office/drawing/2014/main" id="{54F0E463-2573-4AA4-BA79-21ACE7AE8A31}"/>
            </a:ext>
          </a:extLst>
        </xdr:cNvPr>
        <xdr:cNvSpPr/>
      </xdr:nvSpPr>
      <xdr:spPr>
        <a:xfrm>
          <a:off x="5105400" y="466725"/>
          <a:ext cx="1524000" cy="942975"/>
        </a:xfrm>
        <a:prstGeom prst="roundRect">
          <a:avLst/>
        </a:prstGeom>
        <a:solidFill>
          <a:schemeClr val="accent1">
            <a:lumMod val="40000"/>
            <a:lumOff val="60000"/>
          </a:schemeClr>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381001</xdr:colOff>
      <xdr:row>2</xdr:row>
      <xdr:rowOff>38100</xdr:rowOff>
    </xdr:from>
    <xdr:to>
      <xdr:col>4</xdr:col>
      <xdr:colOff>381001</xdr:colOff>
      <xdr:row>3</xdr:row>
      <xdr:rowOff>133349</xdr:rowOff>
    </xdr:to>
    <xdr:sp macro="" textlink="$E$99">
      <xdr:nvSpPr>
        <xdr:cNvPr id="20" name="TextBox 19">
          <a:extLst>
            <a:ext uri="{FF2B5EF4-FFF2-40B4-BE49-F238E27FC236}">
              <a16:creationId xmlns:a16="http://schemas.microsoft.com/office/drawing/2014/main" id="{C48CB740-118D-6A88-B728-E025D89BC6FB}"/>
            </a:ext>
          </a:extLst>
        </xdr:cNvPr>
        <xdr:cNvSpPr txBox="1"/>
      </xdr:nvSpPr>
      <xdr:spPr>
        <a:xfrm>
          <a:off x="2105026" y="657225"/>
          <a:ext cx="10477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5946FE-FD3F-4BD4-BEAB-C48D399F4397}" type="TxLink">
            <a:rPr lang="en-US" sz="2400" b="1" i="0" u="none" strike="noStrike">
              <a:solidFill>
                <a:srgbClr val="000000"/>
              </a:solidFill>
              <a:latin typeface="Calibri"/>
              <a:cs typeface="Calibri"/>
            </a:rPr>
            <a:pPr algn="ctr"/>
            <a:t>1890</a:t>
          </a:fld>
          <a:endParaRPr lang="en-IN" sz="2400" b="1"/>
        </a:p>
      </xdr:txBody>
    </xdr:sp>
    <xdr:clientData/>
  </xdr:twoCellAnchor>
  <xdr:twoCellAnchor>
    <xdr:from>
      <xdr:col>2</xdr:col>
      <xdr:colOff>400050</xdr:colOff>
      <xdr:row>3</xdr:row>
      <xdr:rowOff>171450</xdr:rowOff>
    </xdr:from>
    <xdr:to>
      <xdr:col>4</xdr:col>
      <xdr:colOff>381000</xdr:colOff>
      <xdr:row>5</xdr:row>
      <xdr:rowOff>85725</xdr:rowOff>
    </xdr:to>
    <xdr:sp macro="" textlink="">
      <xdr:nvSpPr>
        <xdr:cNvPr id="21" name="TextBox 20">
          <a:extLst>
            <a:ext uri="{FF2B5EF4-FFF2-40B4-BE49-F238E27FC236}">
              <a16:creationId xmlns:a16="http://schemas.microsoft.com/office/drawing/2014/main" id="{E0BF8365-9A40-19EF-513F-8C649CB97C68}"/>
            </a:ext>
          </a:extLst>
        </xdr:cNvPr>
        <xdr:cNvSpPr txBox="1"/>
      </xdr:nvSpPr>
      <xdr:spPr>
        <a:xfrm>
          <a:off x="2124075" y="981075"/>
          <a:ext cx="10287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Total Units</a:t>
          </a:r>
        </a:p>
      </xdr:txBody>
    </xdr:sp>
    <xdr:clientData/>
  </xdr:twoCellAnchor>
  <xdr:twoCellAnchor>
    <xdr:from>
      <xdr:col>5</xdr:col>
      <xdr:colOff>390526</xdr:colOff>
      <xdr:row>2</xdr:row>
      <xdr:rowOff>38100</xdr:rowOff>
    </xdr:from>
    <xdr:to>
      <xdr:col>7</xdr:col>
      <xdr:colOff>38101</xdr:colOff>
      <xdr:row>3</xdr:row>
      <xdr:rowOff>133349</xdr:rowOff>
    </xdr:to>
    <xdr:sp macro="" textlink="$F$99">
      <xdr:nvSpPr>
        <xdr:cNvPr id="22" name="TextBox 21">
          <a:extLst>
            <a:ext uri="{FF2B5EF4-FFF2-40B4-BE49-F238E27FC236}">
              <a16:creationId xmlns:a16="http://schemas.microsoft.com/office/drawing/2014/main" id="{A9605CAA-68AC-44C0-B5C0-51CA5069C234}"/>
            </a:ext>
          </a:extLst>
        </xdr:cNvPr>
        <xdr:cNvSpPr txBox="1"/>
      </xdr:nvSpPr>
      <xdr:spPr>
        <a:xfrm>
          <a:off x="3733801" y="657225"/>
          <a:ext cx="10477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30AAE5-DAD0-4875-99AF-058C868A43F6}" type="TxLink">
            <a:rPr lang="en-US" sz="2400" b="1" i="0" u="none" strike="noStrike">
              <a:solidFill>
                <a:srgbClr val="000000"/>
              </a:solidFill>
              <a:latin typeface="Calibri"/>
              <a:cs typeface="Calibri"/>
            </a:rPr>
            <a:pPr algn="ctr"/>
            <a:t>551.32</a:t>
          </a:fld>
          <a:endParaRPr lang="en-IN" sz="4800" b="1"/>
        </a:p>
      </xdr:txBody>
    </xdr:sp>
    <xdr:clientData/>
  </xdr:twoCellAnchor>
  <xdr:twoCellAnchor>
    <xdr:from>
      <xdr:col>5</xdr:col>
      <xdr:colOff>285750</xdr:colOff>
      <xdr:row>3</xdr:row>
      <xdr:rowOff>161925</xdr:rowOff>
    </xdr:from>
    <xdr:to>
      <xdr:col>7</xdr:col>
      <xdr:colOff>228600</xdr:colOff>
      <xdr:row>5</xdr:row>
      <xdr:rowOff>76200</xdr:rowOff>
    </xdr:to>
    <xdr:sp macro="" textlink="">
      <xdr:nvSpPr>
        <xdr:cNvPr id="23" name="TextBox 22">
          <a:extLst>
            <a:ext uri="{FF2B5EF4-FFF2-40B4-BE49-F238E27FC236}">
              <a16:creationId xmlns:a16="http://schemas.microsoft.com/office/drawing/2014/main" id="{A917CC49-665C-4BF5-82BB-18A7A9D52A46}"/>
            </a:ext>
          </a:extLst>
        </xdr:cNvPr>
        <xdr:cNvSpPr txBox="1"/>
      </xdr:nvSpPr>
      <xdr:spPr>
        <a:xfrm>
          <a:off x="3629025" y="971550"/>
          <a:ext cx="13430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Total Unit</a:t>
          </a:r>
          <a:r>
            <a:rPr lang="en-IN" sz="1400" b="1" baseline="0"/>
            <a:t> cost</a:t>
          </a:r>
          <a:endParaRPr lang="en-IN" sz="1400" b="1"/>
        </a:p>
      </xdr:txBody>
    </xdr:sp>
    <xdr:clientData/>
  </xdr:twoCellAnchor>
  <xdr:twoCellAnchor>
    <xdr:from>
      <xdr:col>7</xdr:col>
      <xdr:colOff>609601</xdr:colOff>
      <xdr:row>2</xdr:row>
      <xdr:rowOff>28575</xdr:rowOff>
    </xdr:from>
    <xdr:to>
      <xdr:col>9</xdr:col>
      <xdr:colOff>457201</xdr:colOff>
      <xdr:row>3</xdr:row>
      <xdr:rowOff>123824</xdr:rowOff>
    </xdr:to>
    <xdr:sp macro="" textlink="$G$99">
      <xdr:nvSpPr>
        <xdr:cNvPr id="24" name="TextBox 23">
          <a:extLst>
            <a:ext uri="{FF2B5EF4-FFF2-40B4-BE49-F238E27FC236}">
              <a16:creationId xmlns:a16="http://schemas.microsoft.com/office/drawing/2014/main" id="{A850DF05-155A-4A77-AAC9-A2D0277E4C29}"/>
            </a:ext>
          </a:extLst>
        </xdr:cNvPr>
        <xdr:cNvSpPr txBox="1"/>
      </xdr:nvSpPr>
      <xdr:spPr>
        <a:xfrm>
          <a:off x="5353051" y="647700"/>
          <a:ext cx="10477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63B607-95B6-4377-A454-852C5BD09B1D}" type="TxLink">
            <a:rPr lang="en-US" sz="2400" b="1" i="0" u="none" strike="noStrike">
              <a:solidFill>
                <a:srgbClr val="000000"/>
              </a:solidFill>
              <a:latin typeface="Calibri"/>
              <a:cs typeface="Calibri"/>
            </a:rPr>
            <a:pPr algn="ctr"/>
            <a:t>17141.16</a:t>
          </a:fld>
          <a:endParaRPr lang="en-IN" sz="2400" b="1"/>
        </a:p>
      </xdr:txBody>
    </xdr:sp>
    <xdr:clientData/>
  </xdr:twoCellAnchor>
  <xdr:twoCellAnchor>
    <xdr:from>
      <xdr:col>8</xdr:col>
      <xdr:colOff>19050</xdr:colOff>
      <xdr:row>3</xdr:row>
      <xdr:rowOff>152400</xdr:rowOff>
    </xdr:from>
    <xdr:to>
      <xdr:col>9</xdr:col>
      <xdr:colOff>466725</xdr:colOff>
      <xdr:row>5</xdr:row>
      <xdr:rowOff>66675</xdr:rowOff>
    </xdr:to>
    <xdr:sp macro="" textlink="">
      <xdr:nvSpPr>
        <xdr:cNvPr id="25" name="TextBox 24">
          <a:extLst>
            <a:ext uri="{FF2B5EF4-FFF2-40B4-BE49-F238E27FC236}">
              <a16:creationId xmlns:a16="http://schemas.microsoft.com/office/drawing/2014/main" id="{9C55A77D-18EF-4EAF-86E0-639E98F43766}"/>
            </a:ext>
          </a:extLst>
        </xdr:cNvPr>
        <xdr:cNvSpPr txBox="1"/>
      </xdr:nvSpPr>
      <xdr:spPr>
        <a:xfrm>
          <a:off x="5381625" y="962025"/>
          <a:ext cx="10287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Total Cost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umya" refreshedDate="44758.522693634259" createdVersion="8" refreshedVersion="8" minRefreshableVersion="3" recordCount="37" xr:uid="{57216890-76B2-41B4-B424-7D1A2AB63548}">
  <cacheSource type="worksheet">
    <worksheetSource name="Table2"/>
  </cacheSource>
  <cacheFields count="8">
    <cacheField name="OrderDate" numFmtId="14">
      <sharedItems containsSemiMixedTypes="0" containsNonDate="0" containsDate="1" containsString="0" minDate="2014-01-06T00:00:00" maxDate="2015-12-22T00:00:00"/>
    </cacheField>
    <cacheField name="Region" numFmtId="0">
      <sharedItems count="2">
        <s v="Central"/>
        <s v="East"/>
      </sharedItems>
    </cacheField>
    <cacheField name="Rep" numFmtId="0">
      <sharedItems count="9">
        <s v="Smith"/>
        <s v="Kivell"/>
        <s v="Gill"/>
        <s v="Jardine"/>
        <s v="Andrews"/>
        <s v="Morgan"/>
        <s v="Jones"/>
        <s v="Parent"/>
        <s v="Howard"/>
      </sharedItems>
    </cacheField>
    <cacheField name="Item" numFmtId="0">
      <sharedItems count="5">
        <s v="Desk"/>
        <s v="Pencil"/>
        <s v="Binder"/>
        <s v="Pen"/>
        <s v="Pen Set"/>
      </sharedItems>
    </cacheField>
    <cacheField name="Units" numFmtId="0">
      <sharedItems containsSemiMixedTypes="0" containsString="0" containsNumber="1" containsInteger="1" minValue="2" maxValue="96"/>
    </cacheField>
    <cacheField name="Unit Cost" numFmtId="0">
      <sharedItems containsSemiMixedTypes="0" containsString="0" containsNumber="1" minValue="1.29" maxValue="125"/>
    </cacheField>
    <cacheField name="Total" numFmtId="0">
      <sharedItems containsSemiMixedTypes="0" containsString="0" containsNumber="1" minValue="9.0299999999999994" maxValue="1879.06"/>
    </cacheField>
    <cacheField name="YEAR" numFmtId="0">
      <sharedItems containsSemiMixedTypes="0" containsString="0" containsNumber="1" containsInteger="1" minValue="2014" maxValue="2015" count="2">
        <n v="2014"/>
        <n v="201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d v="2014-09-01T00:00:00"/>
    <x v="0"/>
    <x v="0"/>
    <x v="0"/>
    <n v="2"/>
    <n v="125"/>
    <n v="250"/>
    <x v="0"/>
  </r>
  <r>
    <d v="2015-06-17T00:00:00"/>
    <x v="0"/>
    <x v="1"/>
    <x v="0"/>
    <n v="5"/>
    <n v="125"/>
    <n v="625"/>
    <x v="1"/>
  </r>
  <r>
    <d v="2015-09-10T00:00:00"/>
    <x v="0"/>
    <x v="2"/>
    <x v="1"/>
    <n v="7"/>
    <n v="1.29"/>
    <n v="9.0299999999999994"/>
    <x v="1"/>
  </r>
  <r>
    <d v="2015-11-17T00:00:00"/>
    <x v="0"/>
    <x v="3"/>
    <x v="2"/>
    <n v="11"/>
    <n v="4.99"/>
    <n v="54.89"/>
    <x v="1"/>
  </r>
  <r>
    <d v="2015-10-31T00:00:00"/>
    <x v="0"/>
    <x v="4"/>
    <x v="1"/>
    <n v="14"/>
    <n v="1.29"/>
    <n v="18.059999999999999"/>
    <x v="1"/>
  </r>
  <r>
    <d v="2014-02-26T00:00:00"/>
    <x v="0"/>
    <x v="2"/>
    <x v="3"/>
    <n v="27"/>
    <n v="19.989999999999998"/>
    <n v="539.73"/>
    <x v="0"/>
  </r>
  <r>
    <d v="2014-10-05T00:00:00"/>
    <x v="0"/>
    <x v="5"/>
    <x v="2"/>
    <n v="28"/>
    <n v="8.99"/>
    <n v="251.72"/>
    <x v="0"/>
  </r>
  <r>
    <d v="2015-12-21T00:00:00"/>
    <x v="0"/>
    <x v="4"/>
    <x v="2"/>
    <n v="28"/>
    <n v="4.99"/>
    <n v="139.72"/>
    <x v="1"/>
  </r>
  <r>
    <d v="2014-02-09T00:00:00"/>
    <x v="0"/>
    <x v="3"/>
    <x v="1"/>
    <n v="36"/>
    <n v="4.99"/>
    <n v="179.64"/>
    <x v="0"/>
  </r>
  <r>
    <d v="2015-08-07T00:00:00"/>
    <x v="0"/>
    <x v="1"/>
    <x v="4"/>
    <n v="42"/>
    <n v="23.95"/>
    <n v="1005.9"/>
    <x v="1"/>
  </r>
  <r>
    <d v="2015-01-15T00:00:00"/>
    <x v="0"/>
    <x v="2"/>
    <x v="2"/>
    <n v="46"/>
    <n v="8.99"/>
    <n v="413.54"/>
    <x v="1"/>
  </r>
  <r>
    <d v="2014-01-23T00:00:00"/>
    <x v="0"/>
    <x v="1"/>
    <x v="2"/>
    <n v="50"/>
    <n v="19.989999999999998"/>
    <n v="999.5"/>
    <x v="0"/>
  </r>
  <r>
    <d v="2015-03-24T00:00:00"/>
    <x v="0"/>
    <x v="3"/>
    <x v="4"/>
    <n v="50"/>
    <n v="4.99"/>
    <n v="249.5"/>
    <x v="1"/>
  </r>
  <r>
    <d v="2015-05-14T00:00:00"/>
    <x v="0"/>
    <x v="2"/>
    <x v="1"/>
    <n v="53"/>
    <n v="1.29"/>
    <n v="68.37"/>
    <x v="1"/>
  </r>
  <r>
    <d v="2015-07-21T00:00:00"/>
    <x v="0"/>
    <x v="5"/>
    <x v="4"/>
    <n v="55"/>
    <n v="12.49"/>
    <n v="686.95"/>
    <x v="1"/>
  </r>
  <r>
    <d v="2015-04-10T00:00:00"/>
    <x v="0"/>
    <x v="4"/>
    <x v="1"/>
    <n v="66"/>
    <n v="1.99"/>
    <n v="131.34"/>
    <x v="1"/>
  </r>
  <r>
    <d v="2014-12-12T00:00:00"/>
    <x v="0"/>
    <x v="0"/>
    <x v="1"/>
    <n v="67"/>
    <n v="1.29"/>
    <n v="86.43"/>
    <x v="0"/>
  </r>
  <r>
    <d v="2014-04-18T00:00:00"/>
    <x v="0"/>
    <x v="4"/>
    <x v="1"/>
    <n v="75"/>
    <n v="1.99"/>
    <n v="149.25"/>
    <x v="0"/>
  </r>
  <r>
    <d v="2015-05-31T00:00:00"/>
    <x v="0"/>
    <x v="2"/>
    <x v="2"/>
    <n v="80"/>
    <n v="8.99"/>
    <n v="719.2"/>
    <x v="1"/>
  </r>
  <r>
    <d v="2015-02-01T00:00:00"/>
    <x v="0"/>
    <x v="0"/>
    <x v="2"/>
    <n v="87"/>
    <n v="15"/>
    <n v="1305"/>
    <x v="1"/>
  </r>
  <r>
    <d v="2014-05-05T00:00:00"/>
    <x v="0"/>
    <x v="3"/>
    <x v="1"/>
    <n v="90"/>
    <n v="4.99"/>
    <n v="449.1"/>
    <x v="0"/>
  </r>
  <r>
    <d v="2014-06-25T00:00:00"/>
    <x v="0"/>
    <x v="5"/>
    <x v="1"/>
    <n v="90"/>
    <n v="4.99"/>
    <n v="449.1"/>
    <x v="0"/>
  </r>
  <r>
    <d v="2015-12-04T00:00:00"/>
    <x v="0"/>
    <x v="3"/>
    <x v="2"/>
    <n v="94"/>
    <n v="19.989999999999998"/>
    <n v="1879.06"/>
    <x v="1"/>
  </r>
  <r>
    <d v="2014-11-25T00:00:00"/>
    <x v="0"/>
    <x v="1"/>
    <x v="4"/>
    <n v="96"/>
    <n v="4.99"/>
    <n v="479.04"/>
    <x v="0"/>
  </r>
  <r>
    <d v="2015-02-18T00:00:00"/>
    <x v="1"/>
    <x v="6"/>
    <x v="2"/>
    <n v="4"/>
    <n v="4.99"/>
    <n v="19.96"/>
    <x v="1"/>
  </r>
  <r>
    <d v="2014-11-08T00:00:00"/>
    <x v="1"/>
    <x v="7"/>
    <x v="3"/>
    <n v="15"/>
    <n v="19.989999999999998"/>
    <n v="299.85000000000002"/>
    <x v="0"/>
  </r>
  <r>
    <d v="2014-09-18T00:00:00"/>
    <x v="1"/>
    <x v="6"/>
    <x v="4"/>
    <n v="16"/>
    <n v="15.99"/>
    <n v="255.84"/>
    <x v="0"/>
  </r>
  <r>
    <d v="2014-07-12T00:00:00"/>
    <x v="1"/>
    <x v="8"/>
    <x v="2"/>
    <n v="29"/>
    <n v="1.99"/>
    <n v="57.71"/>
    <x v="0"/>
  </r>
  <r>
    <d v="2014-08-15T00:00:00"/>
    <x v="1"/>
    <x v="6"/>
    <x v="1"/>
    <n v="35"/>
    <n v="4.99"/>
    <n v="174.65"/>
    <x v="0"/>
  </r>
  <r>
    <d v="2014-04-01T00:00:00"/>
    <x v="1"/>
    <x v="6"/>
    <x v="2"/>
    <n v="60"/>
    <n v="4.99"/>
    <n v="299.39999999999998"/>
    <x v="0"/>
  </r>
  <r>
    <d v="2014-06-08T00:00:00"/>
    <x v="1"/>
    <x v="6"/>
    <x v="2"/>
    <n v="60"/>
    <n v="8.99"/>
    <n v="539.4"/>
    <x v="0"/>
  </r>
  <r>
    <d v="2015-07-04T00:00:00"/>
    <x v="1"/>
    <x v="6"/>
    <x v="4"/>
    <n v="62"/>
    <n v="4.99"/>
    <n v="309.38"/>
    <x v="1"/>
  </r>
  <r>
    <d v="2014-10-22T00:00:00"/>
    <x v="1"/>
    <x v="6"/>
    <x v="3"/>
    <n v="64"/>
    <n v="8.99"/>
    <n v="575.36"/>
    <x v="0"/>
  </r>
  <r>
    <d v="2014-12-29T00:00:00"/>
    <x v="1"/>
    <x v="7"/>
    <x v="4"/>
    <n v="74"/>
    <n v="15.99"/>
    <n v="1183.26"/>
    <x v="0"/>
  </r>
  <r>
    <d v="2014-07-29T00:00:00"/>
    <x v="1"/>
    <x v="7"/>
    <x v="2"/>
    <n v="81"/>
    <n v="19.989999999999998"/>
    <n v="1619.19"/>
    <x v="0"/>
  </r>
  <r>
    <d v="2014-01-06T00:00:00"/>
    <x v="1"/>
    <x v="6"/>
    <x v="1"/>
    <n v="95"/>
    <n v="1.99"/>
    <n v="189.05"/>
    <x v="0"/>
  </r>
  <r>
    <d v="2015-04-27T00:00:00"/>
    <x v="1"/>
    <x v="8"/>
    <x v="3"/>
    <n v="96"/>
    <n v="4.99"/>
    <n v="479.0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E00AE8-E691-4167-9AA3-647062367AA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J80:K82" firstHeaderRow="1" firstDataRow="1" firstDataCol="1"/>
  <pivotFields count="8">
    <pivotField numFmtId="14" showAll="0"/>
    <pivotField showAll="0"/>
    <pivotField showAll="0"/>
    <pivotField showAll="0"/>
    <pivotField dataField="1" showAll="0"/>
    <pivotField showAll="0"/>
    <pivotField showAll="0"/>
    <pivotField axis="axisRow" showAll="0">
      <items count="3">
        <item x="0"/>
        <item x="1"/>
        <item t="default"/>
      </items>
    </pivotField>
  </pivotFields>
  <rowFields count="1">
    <field x="7"/>
  </rowFields>
  <rowItems count="2">
    <i>
      <x/>
    </i>
    <i>
      <x v="1"/>
    </i>
  </rowItems>
  <colItems count="1">
    <i/>
  </colItems>
  <dataFields count="1">
    <dataField name="Sum of Units" fld="4"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83E841-872A-4C7A-AF0B-9410C93E508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J75:K77" firstHeaderRow="1" firstDataRow="1" firstDataCol="1"/>
  <pivotFields count="8">
    <pivotField numFmtId="14" showAll="0"/>
    <pivotField axis="axisRow" showAll="0">
      <items count="3">
        <item x="0"/>
        <item x="1"/>
        <item t="default"/>
      </items>
    </pivotField>
    <pivotField showAll="0">
      <items count="10">
        <item x="4"/>
        <item x="2"/>
        <item x="8"/>
        <item x="3"/>
        <item x="6"/>
        <item x="1"/>
        <item x="5"/>
        <item x="7"/>
        <item x="0"/>
        <item t="default"/>
      </items>
    </pivotField>
    <pivotField showAll="0"/>
    <pivotField dataField="1" showAll="0"/>
    <pivotField showAll="0"/>
    <pivotField showAll="0"/>
    <pivotField showAll="0"/>
  </pivotFields>
  <rowFields count="1">
    <field x="1"/>
  </rowFields>
  <rowItems count="2">
    <i>
      <x/>
    </i>
    <i>
      <x v="1"/>
    </i>
  </rowItems>
  <colItems count="1">
    <i/>
  </colItems>
  <dataFields count="1">
    <dataField name="Sum of Units" fld="4" baseField="0" baseItem="0"/>
  </dataFields>
  <chartFormats count="1">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B471B6-B495-43FF-A618-ED3F657CD791}"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J61:O71" firstHeaderRow="1" firstDataRow="2" firstDataCol="1"/>
  <pivotFields count="8">
    <pivotField numFmtId="14" showAll="0"/>
    <pivotField showAll="0"/>
    <pivotField axis="axisRow" showAll="0">
      <items count="10">
        <item x="4"/>
        <item x="2"/>
        <item x="8"/>
        <item x="3"/>
        <item x="6"/>
        <item x="1"/>
        <item x="5"/>
        <item x="7"/>
        <item x="0"/>
        <item t="default"/>
      </items>
    </pivotField>
    <pivotField axis="axisCol" showAll="0">
      <items count="6">
        <item x="2"/>
        <item x="0"/>
        <item x="3"/>
        <item x="4"/>
        <item x="1"/>
        <item t="default"/>
      </items>
    </pivotField>
    <pivotField dataField="1" showAll="0"/>
    <pivotField showAll="0"/>
    <pivotField showAll="0"/>
    <pivotField showAll="0"/>
  </pivotFields>
  <rowFields count="1">
    <field x="2"/>
  </rowFields>
  <rowItems count="9">
    <i>
      <x/>
    </i>
    <i>
      <x v="1"/>
    </i>
    <i>
      <x v="2"/>
    </i>
    <i>
      <x v="3"/>
    </i>
    <i>
      <x v="4"/>
    </i>
    <i>
      <x v="5"/>
    </i>
    <i>
      <x v="6"/>
    </i>
    <i>
      <x v="7"/>
    </i>
    <i>
      <x v="8"/>
    </i>
  </rowItems>
  <colFields count="1">
    <field x="3"/>
  </colFields>
  <colItems count="5">
    <i>
      <x/>
    </i>
    <i>
      <x v="1"/>
    </i>
    <i>
      <x v="2"/>
    </i>
    <i>
      <x v="3"/>
    </i>
    <i>
      <x v="4"/>
    </i>
  </colItems>
  <dataFields count="1">
    <dataField name="Sum of Units" fld="4" baseField="0" baseItem="0"/>
  </dataFields>
  <chartFormats count="5">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2" format="3" series="1">
      <pivotArea type="data" outline="0" fieldPosition="0">
        <references count="2">
          <reference field="4294967294" count="1" selected="0">
            <x v="0"/>
          </reference>
          <reference field="3" count="1" selected="0">
            <x v="3"/>
          </reference>
        </references>
      </pivotArea>
    </chartFormat>
    <chartFormat chart="2"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1EB73C2-7D72-4167-BEB6-AB61C278081E}" sourceName="Region">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6AB949EF-3A9B-4B53-9EA8-BAB04D23DDA0}" sourceName="Item">
  <extLst>
    <x:ext xmlns:x15="http://schemas.microsoft.com/office/spreadsheetml/2010/11/main" uri="{2F2917AC-EB37-4324-AD4E-5DD8C200BD13}">
      <x15:tableSlicerCache tableId="2"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EC62AED-27A6-4F51-BDD5-7C1383D29403}" sourceName="YEAR">
  <extLst>
    <x:ext xmlns:x15="http://schemas.microsoft.com/office/spreadsheetml/2010/11/main" uri="{2F2917AC-EB37-4324-AD4E-5DD8C200BD13}">
      <x15:tableSlicerCache tableId="2"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F803A58-4F4F-49BF-8BC4-036B09965303}" cache="Slicer_Region" caption="Region" rowHeight="241300"/>
  <slicer name="Item" xr10:uid="{9C4EB36A-F89F-45E7-BF43-D121D7C3C327}" cache="Slicer_Item" caption="Item" rowHeight="241300"/>
  <slicer name="YEAR" xr10:uid="{70E7B6A2-590E-4E5B-B918-6ED7F328560B}"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5C7F48-A674-413E-8524-35E77B535018}" name="Table2" displayName="Table2" ref="A60:I97" totalsRowShown="0" headerRowDxfId="10" headerRowBorderDxfId="9" tableBorderDxfId="8">
  <autoFilter ref="A60:I97" xr:uid="{F15C7F48-A674-413E-8524-35E77B535018}"/>
  <tableColumns count="9">
    <tableColumn id="1" xr3:uid="{9099714B-447D-4E87-87C1-F1A946AE4E31}" name="OrderDate" dataDxfId="7"/>
    <tableColumn id="2" xr3:uid="{C07E7259-7D74-4B2D-A355-C44713943A2C}" name="Region" dataDxfId="6"/>
    <tableColumn id="3" xr3:uid="{9CE8F79E-6B56-4A8B-9459-E8C9F18F07B3}" name="Rep" dataDxfId="5"/>
    <tableColumn id="4" xr3:uid="{3A33B156-E669-4D47-B3E4-D4FE7997B627}" name="Item" dataDxfId="4"/>
    <tableColumn id="5" xr3:uid="{E8C980A8-D9AA-49A5-B081-12A8529CBE92}" name="Units" dataDxfId="3"/>
    <tableColumn id="6" xr3:uid="{ECCF62EF-E4DC-4BBA-8EBC-EA52F538EAF8}" name="Unit Cost" dataDxfId="2"/>
    <tableColumn id="7" xr3:uid="{A3C61408-BA4D-457E-9F7B-ADAA1CF893A0}" name="Total"/>
    <tableColumn id="8" xr3:uid="{E3B2F0ED-D8F2-48E9-A6A6-FC36A34ECA15}" name="YEAR" dataDxfId="1"/>
    <tableColumn id="9" xr3:uid="{57EF15AB-9382-42BA-A37B-51451FFD7AC9}"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1A82-CB35-4B43-9452-5B9A347E1D58}">
  <dimension ref="A1:T99"/>
  <sheetViews>
    <sheetView showGridLines="0" tabSelected="1" zoomScaleNormal="100" workbookViewId="0">
      <selection activeCell="J24" sqref="J24"/>
    </sheetView>
  </sheetViews>
  <sheetFormatPr defaultRowHeight="15"/>
  <cols>
    <col min="1" max="1" width="15.5703125" bestFit="1" customWidth="1"/>
    <col min="2" max="2" width="10.28515625" bestFit="1" customWidth="1"/>
    <col min="3" max="4" width="7.85546875" bestFit="1" customWidth="1"/>
    <col min="5" max="5" width="8.5703125" bestFit="1" customWidth="1"/>
    <col min="6" max="6" width="12.28515625" bestFit="1" customWidth="1"/>
    <col min="7" max="7" width="8.7109375" bestFit="1" customWidth="1"/>
    <col min="8" max="8" width="9.28515625" bestFit="1" customWidth="1"/>
    <col min="9" max="9" width="8.7109375" bestFit="1" customWidth="1"/>
    <col min="10" max="10" width="13.140625" bestFit="1" customWidth="1"/>
    <col min="11" max="11" width="12.28515625" bestFit="1" customWidth="1"/>
    <col min="12" max="12" width="4.140625" bestFit="1" customWidth="1"/>
    <col min="13" max="13" width="7.85546875" bestFit="1" customWidth="1"/>
    <col min="14" max="14" width="7.42578125" bestFit="1" customWidth="1"/>
    <col min="15" max="16" width="6" bestFit="1" customWidth="1"/>
    <col min="17" max="17" width="7.85546875" bestFit="1" customWidth="1"/>
    <col min="18" max="18" width="6.85546875" bestFit="1" customWidth="1"/>
    <col min="19" max="19" width="11.140625" customWidth="1"/>
    <col min="20" max="20" width="17" customWidth="1"/>
  </cols>
  <sheetData>
    <row r="1" spans="1:20" ht="33.75">
      <c r="A1" s="28" t="s">
        <v>27</v>
      </c>
      <c r="B1" s="29"/>
      <c r="C1" s="29"/>
      <c r="D1" s="29"/>
      <c r="E1" s="29"/>
      <c r="F1" s="29"/>
      <c r="G1" s="29"/>
      <c r="H1" s="29"/>
      <c r="I1" s="29"/>
      <c r="J1" s="29"/>
      <c r="K1" s="29"/>
      <c r="L1" s="29"/>
      <c r="M1" s="29"/>
      <c r="N1" s="29"/>
      <c r="O1" s="29"/>
      <c r="P1" s="29"/>
      <c r="Q1" s="29"/>
      <c r="R1" s="29"/>
      <c r="S1" s="29"/>
      <c r="T1" s="29"/>
    </row>
    <row r="60" spans="1:15">
      <c r="A60" s="18" t="s">
        <v>0</v>
      </c>
      <c r="B60" s="19" t="s">
        <v>1</v>
      </c>
      <c r="C60" s="19" t="s">
        <v>2</v>
      </c>
      <c r="D60" s="19" t="s">
        <v>3</v>
      </c>
      <c r="E60" s="19" t="s">
        <v>4</v>
      </c>
      <c r="F60" s="19" t="s">
        <v>5</v>
      </c>
      <c r="G60" s="20" t="s">
        <v>6</v>
      </c>
      <c r="H60" s="20" t="s">
        <v>7</v>
      </c>
      <c r="I60" s="27" t="s">
        <v>28</v>
      </c>
    </row>
    <row r="61" spans="1:15">
      <c r="A61" s="17">
        <v>41883</v>
      </c>
      <c r="B61" s="11" t="s">
        <v>8</v>
      </c>
      <c r="C61" s="11" t="s">
        <v>9</v>
      </c>
      <c r="D61" s="12" t="s">
        <v>10</v>
      </c>
      <c r="E61" s="11">
        <v>2</v>
      </c>
      <c r="F61" s="13">
        <v>125</v>
      </c>
      <c r="G61" s="14">
        <v>250</v>
      </c>
      <c r="H61" s="16">
        <v>2014</v>
      </c>
      <c r="J61" s="7" t="s">
        <v>26</v>
      </c>
      <c r="K61" s="7" t="s">
        <v>24</v>
      </c>
    </row>
    <row r="62" spans="1:15">
      <c r="A62" s="1">
        <v>42172</v>
      </c>
      <c r="B62" s="2" t="s">
        <v>8</v>
      </c>
      <c r="C62" s="2" t="s">
        <v>11</v>
      </c>
      <c r="D62" s="3" t="s">
        <v>10</v>
      </c>
      <c r="E62" s="2">
        <v>5</v>
      </c>
      <c r="F62" s="4">
        <v>125</v>
      </c>
      <c r="G62" s="5">
        <v>625</v>
      </c>
      <c r="H62" s="10">
        <v>2015</v>
      </c>
      <c r="J62" s="7" t="s">
        <v>25</v>
      </c>
      <c r="K62" t="s">
        <v>15</v>
      </c>
      <c r="L62" t="s">
        <v>10</v>
      </c>
      <c r="M62" t="s">
        <v>17</v>
      </c>
      <c r="N62" t="s">
        <v>19</v>
      </c>
      <c r="O62" t="s">
        <v>13</v>
      </c>
    </row>
    <row r="63" spans="1:15">
      <c r="A63" s="17">
        <v>42257</v>
      </c>
      <c r="B63" s="11" t="s">
        <v>8</v>
      </c>
      <c r="C63" s="11" t="s">
        <v>12</v>
      </c>
      <c r="D63" s="12" t="s">
        <v>13</v>
      </c>
      <c r="E63" s="11">
        <v>7</v>
      </c>
      <c r="F63" s="13">
        <v>1.29</v>
      </c>
      <c r="G63" s="14">
        <v>9.0299999999999994</v>
      </c>
      <c r="H63" s="16">
        <v>2015</v>
      </c>
      <c r="J63" s="8" t="s">
        <v>16</v>
      </c>
      <c r="K63" s="9">
        <v>28</v>
      </c>
      <c r="L63" s="9"/>
      <c r="M63" s="9"/>
      <c r="N63" s="9"/>
      <c r="O63" s="9">
        <v>155</v>
      </c>
    </row>
    <row r="64" spans="1:15">
      <c r="A64" s="1">
        <v>42325</v>
      </c>
      <c r="B64" s="2" t="s">
        <v>8</v>
      </c>
      <c r="C64" s="2" t="s">
        <v>14</v>
      </c>
      <c r="D64" s="3" t="s">
        <v>15</v>
      </c>
      <c r="E64" s="2">
        <v>11</v>
      </c>
      <c r="F64" s="4">
        <v>4.99</v>
      </c>
      <c r="G64" s="5">
        <v>54.89</v>
      </c>
      <c r="H64" s="10">
        <v>2015</v>
      </c>
      <c r="J64" s="8" t="s">
        <v>12</v>
      </c>
      <c r="K64" s="9">
        <v>126</v>
      </c>
      <c r="L64" s="9"/>
      <c r="M64" s="9">
        <v>27</v>
      </c>
      <c r="N64" s="9"/>
      <c r="O64" s="9">
        <v>60</v>
      </c>
    </row>
    <row r="65" spans="1:15">
      <c r="A65" s="17">
        <v>42308</v>
      </c>
      <c r="B65" s="11" t="s">
        <v>8</v>
      </c>
      <c r="C65" s="11" t="s">
        <v>16</v>
      </c>
      <c r="D65" s="12" t="s">
        <v>13</v>
      </c>
      <c r="E65" s="11">
        <v>14</v>
      </c>
      <c r="F65" s="13">
        <v>1.29</v>
      </c>
      <c r="G65" s="14">
        <v>18.059999999999999</v>
      </c>
      <c r="H65" s="16">
        <v>2015</v>
      </c>
      <c r="J65" s="8" t="s">
        <v>23</v>
      </c>
      <c r="K65" s="9">
        <v>29</v>
      </c>
      <c r="L65" s="9"/>
      <c r="M65" s="9">
        <v>96</v>
      </c>
      <c r="N65" s="9"/>
      <c r="O65" s="9"/>
    </row>
    <row r="66" spans="1:15">
      <c r="A66" s="1">
        <v>41696</v>
      </c>
      <c r="B66" s="2" t="s">
        <v>8</v>
      </c>
      <c r="C66" s="2" t="s">
        <v>12</v>
      </c>
      <c r="D66" s="3" t="s">
        <v>17</v>
      </c>
      <c r="E66" s="2">
        <v>27</v>
      </c>
      <c r="F66" s="4">
        <v>19.989999999999998</v>
      </c>
      <c r="G66" s="5">
        <v>539.73</v>
      </c>
      <c r="H66" s="10">
        <v>2014</v>
      </c>
      <c r="J66" s="8" t="s">
        <v>14</v>
      </c>
      <c r="K66" s="9">
        <v>105</v>
      </c>
      <c r="L66" s="9"/>
      <c r="M66" s="9"/>
      <c r="N66" s="9">
        <v>50</v>
      </c>
      <c r="O66" s="9">
        <v>126</v>
      </c>
    </row>
    <row r="67" spans="1:15">
      <c r="A67" s="17">
        <v>41917</v>
      </c>
      <c r="B67" s="11" t="s">
        <v>8</v>
      </c>
      <c r="C67" s="11" t="s">
        <v>18</v>
      </c>
      <c r="D67" s="12" t="s">
        <v>15</v>
      </c>
      <c r="E67" s="11">
        <v>28</v>
      </c>
      <c r="F67" s="13">
        <v>8.99</v>
      </c>
      <c r="G67" s="14">
        <v>251.72</v>
      </c>
      <c r="H67" s="16">
        <v>2014</v>
      </c>
      <c r="J67" s="8" t="s">
        <v>21</v>
      </c>
      <c r="K67" s="9">
        <v>124</v>
      </c>
      <c r="L67" s="9"/>
      <c r="M67" s="9">
        <v>64</v>
      </c>
      <c r="N67" s="9">
        <v>78</v>
      </c>
      <c r="O67" s="9">
        <v>130</v>
      </c>
    </row>
    <row r="68" spans="1:15">
      <c r="A68" s="1">
        <v>42359</v>
      </c>
      <c r="B68" s="2" t="s">
        <v>8</v>
      </c>
      <c r="C68" s="2" t="s">
        <v>16</v>
      </c>
      <c r="D68" s="3" t="s">
        <v>15</v>
      </c>
      <c r="E68" s="2">
        <v>28</v>
      </c>
      <c r="F68" s="4">
        <v>4.99</v>
      </c>
      <c r="G68" s="5">
        <v>139.72</v>
      </c>
      <c r="H68" s="10">
        <v>2015</v>
      </c>
      <c r="J68" s="8" t="s">
        <v>11</v>
      </c>
      <c r="K68" s="9">
        <v>50</v>
      </c>
      <c r="L68" s="9">
        <v>5</v>
      </c>
      <c r="M68" s="9"/>
      <c r="N68" s="9">
        <v>138</v>
      </c>
      <c r="O68" s="9"/>
    </row>
    <row r="69" spans="1:15">
      <c r="A69" s="17">
        <v>41679</v>
      </c>
      <c r="B69" s="11" t="s">
        <v>8</v>
      </c>
      <c r="C69" s="11" t="s">
        <v>14</v>
      </c>
      <c r="D69" s="12" t="s">
        <v>13</v>
      </c>
      <c r="E69" s="11">
        <v>36</v>
      </c>
      <c r="F69" s="13">
        <v>4.99</v>
      </c>
      <c r="G69" s="14">
        <v>179.64</v>
      </c>
      <c r="H69" s="16">
        <v>2014</v>
      </c>
      <c r="J69" s="8" t="s">
        <v>18</v>
      </c>
      <c r="K69" s="9">
        <v>28</v>
      </c>
      <c r="L69" s="9"/>
      <c r="M69" s="9"/>
      <c r="N69" s="9">
        <v>55</v>
      </c>
      <c r="O69" s="9">
        <v>90</v>
      </c>
    </row>
    <row r="70" spans="1:15">
      <c r="A70" s="1">
        <v>42223</v>
      </c>
      <c r="B70" s="2" t="s">
        <v>8</v>
      </c>
      <c r="C70" s="2" t="s">
        <v>11</v>
      </c>
      <c r="D70" s="3" t="s">
        <v>19</v>
      </c>
      <c r="E70" s="2">
        <v>42</v>
      </c>
      <c r="F70" s="4">
        <v>23.95</v>
      </c>
      <c r="G70" s="6">
        <v>1005.9</v>
      </c>
      <c r="H70" s="10">
        <v>2015</v>
      </c>
      <c r="J70" s="8" t="s">
        <v>22</v>
      </c>
      <c r="K70" s="9">
        <v>81</v>
      </c>
      <c r="L70" s="9"/>
      <c r="M70" s="9">
        <v>15</v>
      </c>
      <c r="N70" s="9">
        <v>74</v>
      </c>
      <c r="O70" s="9"/>
    </row>
    <row r="71" spans="1:15">
      <c r="A71" s="17">
        <v>42019</v>
      </c>
      <c r="B71" s="11" t="s">
        <v>8</v>
      </c>
      <c r="C71" s="11" t="s">
        <v>12</v>
      </c>
      <c r="D71" s="12" t="s">
        <v>15</v>
      </c>
      <c r="E71" s="11">
        <v>46</v>
      </c>
      <c r="F71" s="13">
        <v>8.99</v>
      </c>
      <c r="G71" s="14">
        <v>413.54</v>
      </c>
      <c r="H71" s="16">
        <v>2015</v>
      </c>
      <c r="J71" s="8" t="s">
        <v>9</v>
      </c>
      <c r="K71" s="9">
        <v>87</v>
      </c>
      <c r="L71" s="9">
        <v>2</v>
      </c>
      <c r="M71" s="9"/>
      <c r="N71" s="9"/>
      <c r="O71" s="9">
        <v>67</v>
      </c>
    </row>
    <row r="72" spans="1:15">
      <c r="A72" s="1">
        <v>41662</v>
      </c>
      <c r="B72" s="2" t="s">
        <v>8</v>
      </c>
      <c r="C72" s="2" t="s">
        <v>11</v>
      </c>
      <c r="D72" s="3" t="s">
        <v>15</v>
      </c>
      <c r="E72" s="2">
        <v>50</v>
      </c>
      <c r="F72" s="4">
        <v>19.989999999999998</v>
      </c>
      <c r="G72" s="5">
        <v>999.5</v>
      </c>
      <c r="H72" s="10">
        <v>2014</v>
      </c>
    </row>
    <row r="73" spans="1:15">
      <c r="A73" s="17">
        <v>42087</v>
      </c>
      <c r="B73" s="11" t="s">
        <v>8</v>
      </c>
      <c r="C73" s="11" t="s">
        <v>14</v>
      </c>
      <c r="D73" s="12" t="s">
        <v>19</v>
      </c>
      <c r="E73" s="11">
        <v>50</v>
      </c>
      <c r="F73" s="13">
        <v>4.99</v>
      </c>
      <c r="G73" s="14">
        <v>249.5</v>
      </c>
      <c r="H73" s="16">
        <v>2015</v>
      </c>
    </row>
    <row r="74" spans="1:15">
      <c r="A74" s="1">
        <v>42138</v>
      </c>
      <c r="B74" s="2" t="s">
        <v>8</v>
      </c>
      <c r="C74" s="2" t="s">
        <v>12</v>
      </c>
      <c r="D74" s="3" t="s">
        <v>13</v>
      </c>
      <c r="E74" s="2">
        <v>53</v>
      </c>
      <c r="F74" s="4">
        <v>1.29</v>
      </c>
      <c r="G74" s="5">
        <v>68.37</v>
      </c>
      <c r="H74" s="10">
        <v>2015</v>
      </c>
    </row>
    <row r="75" spans="1:15">
      <c r="A75" s="17">
        <v>42206</v>
      </c>
      <c r="B75" s="11" t="s">
        <v>8</v>
      </c>
      <c r="C75" s="11" t="s">
        <v>18</v>
      </c>
      <c r="D75" s="12" t="s">
        <v>19</v>
      </c>
      <c r="E75" s="11">
        <v>55</v>
      </c>
      <c r="F75" s="13">
        <v>12.49</v>
      </c>
      <c r="G75" s="14">
        <v>686.95</v>
      </c>
      <c r="H75" s="16">
        <v>2015</v>
      </c>
      <c r="J75" s="7" t="s">
        <v>25</v>
      </c>
      <c r="K75" t="s">
        <v>26</v>
      </c>
    </row>
    <row r="76" spans="1:15">
      <c r="A76" s="1">
        <v>42104</v>
      </c>
      <c r="B76" s="2" t="s">
        <v>8</v>
      </c>
      <c r="C76" s="2" t="s">
        <v>16</v>
      </c>
      <c r="D76" s="3" t="s">
        <v>13</v>
      </c>
      <c r="E76" s="2">
        <v>66</v>
      </c>
      <c r="F76" s="4">
        <v>1.99</v>
      </c>
      <c r="G76" s="5">
        <v>131.34</v>
      </c>
      <c r="H76" s="10">
        <v>2015</v>
      </c>
      <c r="J76" s="8" t="s">
        <v>8</v>
      </c>
      <c r="K76" s="9">
        <v>1199</v>
      </c>
    </row>
    <row r="77" spans="1:15">
      <c r="A77" s="17">
        <v>41985</v>
      </c>
      <c r="B77" s="11" t="s">
        <v>8</v>
      </c>
      <c r="C77" s="11" t="s">
        <v>9</v>
      </c>
      <c r="D77" s="12" t="s">
        <v>13</v>
      </c>
      <c r="E77" s="11">
        <v>67</v>
      </c>
      <c r="F77" s="13">
        <v>1.29</v>
      </c>
      <c r="G77" s="14">
        <v>86.43</v>
      </c>
      <c r="H77" s="16">
        <v>2014</v>
      </c>
      <c r="J77" s="8" t="s">
        <v>20</v>
      </c>
      <c r="K77" s="9">
        <v>691</v>
      </c>
    </row>
    <row r="78" spans="1:15">
      <c r="A78" s="1">
        <v>41747</v>
      </c>
      <c r="B78" s="2" t="s">
        <v>8</v>
      </c>
      <c r="C78" s="2" t="s">
        <v>16</v>
      </c>
      <c r="D78" s="3" t="s">
        <v>13</v>
      </c>
      <c r="E78" s="2">
        <v>75</v>
      </c>
      <c r="F78" s="4">
        <v>1.99</v>
      </c>
      <c r="G78" s="5">
        <v>149.25</v>
      </c>
      <c r="H78" s="10">
        <v>2014</v>
      </c>
    </row>
    <row r="79" spans="1:15">
      <c r="A79" s="17">
        <v>42155</v>
      </c>
      <c r="B79" s="11" t="s">
        <v>8</v>
      </c>
      <c r="C79" s="11" t="s">
        <v>12</v>
      </c>
      <c r="D79" s="12" t="s">
        <v>15</v>
      </c>
      <c r="E79" s="11">
        <v>80</v>
      </c>
      <c r="F79" s="13">
        <v>8.99</v>
      </c>
      <c r="G79" s="14">
        <v>719.2</v>
      </c>
      <c r="H79" s="16">
        <v>2015</v>
      </c>
    </row>
    <row r="80" spans="1:15">
      <c r="A80" s="1">
        <v>42036</v>
      </c>
      <c r="B80" s="2" t="s">
        <v>8</v>
      </c>
      <c r="C80" s="2" t="s">
        <v>9</v>
      </c>
      <c r="D80" s="3" t="s">
        <v>15</v>
      </c>
      <c r="E80" s="2">
        <v>87</v>
      </c>
      <c r="F80" s="4">
        <v>15</v>
      </c>
      <c r="G80" s="6">
        <v>1305</v>
      </c>
      <c r="H80" s="10">
        <v>2015</v>
      </c>
      <c r="J80" s="7" t="s">
        <v>25</v>
      </c>
      <c r="K80" t="s">
        <v>26</v>
      </c>
    </row>
    <row r="81" spans="1:11">
      <c r="A81" s="17">
        <v>41764</v>
      </c>
      <c r="B81" s="11" t="s">
        <v>8</v>
      </c>
      <c r="C81" s="11" t="s">
        <v>14</v>
      </c>
      <c r="D81" s="12" t="s">
        <v>13</v>
      </c>
      <c r="E81" s="11">
        <v>90</v>
      </c>
      <c r="F81" s="13">
        <v>4.99</v>
      </c>
      <c r="G81" s="14">
        <v>449.1</v>
      </c>
      <c r="H81" s="16">
        <v>2014</v>
      </c>
      <c r="J81" s="8">
        <v>2014</v>
      </c>
      <c r="K81" s="9">
        <v>1090</v>
      </c>
    </row>
    <row r="82" spans="1:11">
      <c r="A82" s="1">
        <v>41815</v>
      </c>
      <c r="B82" s="2" t="s">
        <v>8</v>
      </c>
      <c r="C82" s="2" t="s">
        <v>18</v>
      </c>
      <c r="D82" s="3" t="s">
        <v>13</v>
      </c>
      <c r="E82" s="2">
        <v>90</v>
      </c>
      <c r="F82" s="4">
        <v>4.99</v>
      </c>
      <c r="G82" s="5">
        <v>449.1</v>
      </c>
      <c r="H82" s="10">
        <v>2014</v>
      </c>
      <c r="J82" s="8">
        <v>2015</v>
      </c>
      <c r="K82" s="9">
        <v>800</v>
      </c>
    </row>
    <row r="83" spans="1:11">
      <c r="A83" s="17">
        <v>42342</v>
      </c>
      <c r="B83" s="11" t="s">
        <v>8</v>
      </c>
      <c r="C83" s="11" t="s">
        <v>14</v>
      </c>
      <c r="D83" s="12" t="s">
        <v>15</v>
      </c>
      <c r="E83" s="11">
        <v>94</v>
      </c>
      <c r="F83" s="13">
        <v>19.989999999999998</v>
      </c>
      <c r="G83" s="15">
        <v>1879.06</v>
      </c>
      <c r="H83" s="16">
        <v>2015</v>
      </c>
    </row>
    <row r="84" spans="1:11">
      <c r="A84" s="1">
        <v>41968</v>
      </c>
      <c r="B84" s="2" t="s">
        <v>8</v>
      </c>
      <c r="C84" s="2" t="s">
        <v>11</v>
      </c>
      <c r="D84" s="3" t="s">
        <v>19</v>
      </c>
      <c r="E84" s="2">
        <v>96</v>
      </c>
      <c r="F84" s="4">
        <v>4.99</v>
      </c>
      <c r="G84" s="5">
        <v>479.04</v>
      </c>
      <c r="H84" s="10">
        <v>2014</v>
      </c>
    </row>
    <row r="85" spans="1:11">
      <c r="A85" s="17">
        <v>42053</v>
      </c>
      <c r="B85" s="11" t="s">
        <v>20</v>
      </c>
      <c r="C85" s="11" t="s">
        <v>21</v>
      </c>
      <c r="D85" s="12" t="s">
        <v>15</v>
      </c>
      <c r="E85" s="11">
        <v>4</v>
      </c>
      <c r="F85" s="13">
        <v>4.99</v>
      </c>
      <c r="G85" s="14">
        <v>19.96</v>
      </c>
      <c r="H85" s="16">
        <v>2015</v>
      </c>
    </row>
    <row r="86" spans="1:11">
      <c r="A86" s="1">
        <v>41951</v>
      </c>
      <c r="B86" s="2" t="s">
        <v>20</v>
      </c>
      <c r="C86" s="2" t="s">
        <v>22</v>
      </c>
      <c r="D86" s="3" t="s">
        <v>17</v>
      </c>
      <c r="E86" s="2">
        <v>15</v>
      </c>
      <c r="F86" s="4">
        <v>19.989999999999998</v>
      </c>
      <c r="G86" s="5">
        <v>299.85000000000002</v>
      </c>
      <c r="H86" s="10">
        <v>2014</v>
      </c>
    </row>
    <row r="87" spans="1:11">
      <c r="A87" s="17">
        <v>41900</v>
      </c>
      <c r="B87" s="11" t="s">
        <v>20</v>
      </c>
      <c r="C87" s="11" t="s">
        <v>21</v>
      </c>
      <c r="D87" s="12" t="s">
        <v>19</v>
      </c>
      <c r="E87" s="11">
        <v>16</v>
      </c>
      <c r="F87" s="13">
        <v>15.99</v>
      </c>
      <c r="G87" s="14">
        <v>255.84</v>
      </c>
      <c r="H87" s="16">
        <v>2014</v>
      </c>
    </row>
    <row r="88" spans="1:11">
      <c r="A88" s="1">
        <v>41832</v>
      </c>
      <c r="B88" s="2" t="s">
        <v>20</v>
      </c>
      <c r="C88" s="2" t="s">
        <v>23</v>
      </c>
      <c r="D88" s="3" t="s">
        <v>15</v>
      </c>
      <c r="E88" s="2">
        <v>29</v>
      </c>
      <c r="F88" s="4">
        <v>1.99</v>
      </c>
      <c r="G88" s="5">
        <v>57.71</v>
      </c>
      <c r="H88" s="10">
        <v>2014</v>
      </c>
    </row>
    <row r="89" spans="1:11">
      <c r="A89" s="17">
        <v>41866</v>
      </c>
      <c r="B89" s="11" t="s">
        <v>20</v>
      </c>
      <c r="C89" s="11" t="s">
        <v>21</v>
      </c>
      <c r="D89" s="12" t="s">
        <v>13</v>
      </c>
      <c r="E89" s="11">
        <v>35</v>
      </c>
      <c r="F89" s="13">
        <v>4.99</v>
      </c>
      <c r="G89" s="14">
        <v>174.65</v>
      </c>
      <c r="H89" s="16">
        <v>2014</v>
      </c>
    </row>
    <row r="90" spans="1:11">
      <c r="A90" s="1">
        <v>41730</v>
      </c>
      <c r="B90" s="2" t="s">
        <v>20</v>
      </c>
      <c r="C90" s="2" t="s">
        <v>21</v>
      </c>
      <c r="D90" s="3" t="s">
        <v>15</v>
      </c>
      <c r="E90" s="2">
        <v>60</v>
      </c>
      <c r="F90" s="4">
        <v>4.99</v>
      </c>
      <c r="G90" s="5">
        <v>299.39999999999998</v>
      </c>
      <c r="H90" s="10">
        <v>2014</v>
      </c>
    </row>
    <row r="91" spans="1:11">
      <c r="A91" s="17">
        <v>41798</v>
      </c>
      <c r="B91" s="11" t="s">
        <v>20</v>
      </c>
      <c r="C91" s="11" t="s">
        <v>21</v>
      </c>
      <c r="D91" s="12" t="s">
        <v>15</v>
      </c>
      <c r="E91" s="11">
        <v>60</v>
      </c>
      <c r="F91" s="13">
        <v>8.99</v>
      </c>
      <c r="G91" s="14">
        <v>539.4</v>
      </c>
      <c r="H91" s="16">
        <v>2014</v>
      </c>
    </row>
    <row r="92" spans="1:11">
      <c r="A92" s="1">
        <v>42189</v>
      </c>
      <c r="B92" s="2" t="s">
        <v>20</v>
      </c>
      <c r="C92" s="2" t="s">
        <v>21</v>
      </c>
      <c r="D92" s="3" t="s">
        <v>19</v>
      </c>
      <c r="E92" s="2">
        <v>62</v>
      </c>
      <c r="F92" s="4">
        <v>4.99</v>
      </c>
      <c r="G92" s="5">
        <v>309.38</v>
      </c>
      <c r="H92" s="10">
        <v>2015</v>
      </c>
    </row>
    <row r="93" spans="1:11">
      <c r="A93" s="17">
        <v>41934</v>
      </c>
      <c r="B93" s="11" t="s">
        <v>20</v>
      </c>
      <c r="C93" s="11" t="s">
        <v>21</v>
      </c>
      <c r="D93" s="12" t="s">
        <v>17</v>
      </c>
      <c r="E93" s="11">
        <v>64</v>
      </c>
      <c r="F93" s="13">
        <v>8.99</v>
      </c>
      <c r="G93" s="14">
        <v>575.36</v>
      </c>
      <c r="H93" s="16">
        <v>2014</v>
      </c>
    </row>
    <row r="94" spans="1:11">
      <c r="A94" s="1">
        <v>42002</v>
      </c>
      <c r="B94" s="2" t="s">
        <v>20</v>
      </c>
      <c r="C94" s="2" t="s">
        <v>22</v>
      </c>
      <c r="D94" s="3" t="s">
        <v>19</v>
      </c>
      <c r="E94" s="2">
        <v>74</v>
      </c>
      <c r="F94" s="4">
        <v>15.99</v>
      </c>
      <c r="G94" s="6">
        <v>1183.26</v>
      </c>
      <c r="H94" s="10">
        <v>2014</v>
      </c>
    </row>
    <row r="95" spans="1:11">
      <c r="A95" s="17">
        <v>41849</v>
      </c>
      <c r="B95" s="11" t="s">
        <v>20</v>
      </c>
      <c r="C95" s="11" t="s">
        <v>22</v>
      </c>
      <c r="D95" s="12" t="s">
        <v>15</v>
      </c>
      <c r="E95" s="11">
        <v>81</v>
      </c>
      <c r="F95" s="13">
        <v>19.989999999999998</v>
      </c>
      <c r="G95" s="15">
        <v>1619.19</v>
      </c>
      <c r="H95" s="16">
        <v>2014</v>
      </c>
    </row>
    <row r="96" spans="1:11">
      <c r="A96" s="1">
        <v>41645</v>
      </c>
      <c r="B96" s="2" t="s">
        <v>20</v>
      </c>
      <c r="C96" s="2" t="s">
        <v>21</v>
      </c>
      <c r="D96" s="3" t="s">
        <v>13</v>
      </c>
      <c r="E96" s="2">
        <v>95</v>
      </c>
      <c r="F96" s="4">
        <v>1.99</v>
      </c>
      <c r="G96" s="5">
        <v>189.05</v>
      </c>
      <c r="H96" s="10">
        <v>2014</v>
      </c>
    </row>
    <row r="97" spans="1:8">
      <c r="A97" s="21">
        <v>42121</v>
      </c>
      <c r="B97" s="22" t="s">
        <v>20</v>
      </c>
      <c r="C97" s="22" t="s">
        <v>23</v>
      </c>
      <c r="D97" s="23" t="s">
        <v>17</v>
      </c>
      <c r="E97" s="22">
        <v>96</v>
      </c>
      <c r="F97" s="24">
        <v>4.99</v>
      </c>
      <c r="G97" s="25">
        <v>479.04</v>
      </c>
      <c r="H97" s="26">
        <v>2015</v>
      </c>
    </row>
    <row r="99" spans="1:8">
      <c r="E99">
        <f>SUM(Table2[Units])</f>
        <v>1890</v>
      </c>
      <c r="F99">
        <f>SUM(Table2[Unit Cost])</f>
        <v>551.32000000000028</v>
      </c>
      <c r="G99">
        <f t="array" ref="G99">SUM(Table2[Total])</f>
        <v>17141.159999999996</v>
      </c>
    </row>
  </sheetData>
  <mergeCells count="1">
    <mergeCell ref="A1:T1"/>
  </mergeCells>
  <pageMargins left="0.7" right="0.7" top="0.75" bottom="0.75" header="0.3" footer="0.3"/>
  <pageSetup orientation="portrait" r:id="rId4"/>
  <drawing r:id="rId5"/>
  <tableParts count="1">
    <tablePart r:id="rId6"/>
  </tableParts>
  <extLst>
    <ext xmlns:x14="http://schemas.microsoft.com/office/spreadsheetml/2009/9/main" uri="{05C60535-1F16-4fd2-B633-F4F36F0B64E0}">
      <x14:sparklineGroups xmlns:xm="http://schemas.microsoft.com/office/excel/2006/main">
        <x14:sparklineGroup displayEmptyCellsAs="gap" xr2:uid="{0D36FBB1-0ED3-4F24-8FC4-7C7F172BC4F7}">
          <x14:colorSeries rgb="FF376092"/>
          <x14:colorNegative rgb="FFD00000"/>
          <x14:colorAxis rgb="FF000000"/>
          <x14:colorMarkers rgb="FFD00000"/>
          <x14:colorFirst rgb="FFD00000"/>
          <x14:colorLast rgb="FFD00000"/>
          <x14:colorHigh rgb="FFD00000"/>
          <x14:colorLow rgb="FFD00000"/>
          <x14:sparklines>
            <x14:sparkline>
              <xm:f>Sheet1!K10:K10</xm:f>
              <xm:sqref>C46</xm:sqref>
            </x14:sparkline>
          </x14:sparklines>
        </x14:sparklineGroup>
      </x14:sparklineGroups>
    </ext>
    <ext xmlns:x15="http://schemas.microsoft.com/office/spreadsheetml/2010/11/main" uri="{3A4CF648-6AED-40f4-86FF-DC5316D8AED3}">
      <x14:slicerList xmlns:x14="http://schemas.microsoft.com/office/spreadsheetml/2009/9/main">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Andrews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dc:creator>
  <cp:lastModifiedBy>Soumya</cp:lastModifiedBy>
  <dcterms:created xsi:type="dcterms:W3CDTF">2022-07-09T11:18:16Z</dcterms:created>
  <dcterms:modified xsi:type="dcterms:W3CDTF">2022-07-17T10:53:38Z</dcterms:modified>
</cp:coreProperties>
</file>