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regents-my.sharepoint.com/personal/01839807_trcc_commnet_edu/Documents/UConn/CSE-5717-BigDataAnalytics_Spring2021/Assignment/Excel/"/>
    </mc:Choice>
  </mc:AlternateContent>
  <xr:revisionPtr revIDLastSave="189" documentId="13_ncr:1_{B0275485-353F-400E-B824-D3BF3A27EDA2}" xr6:coauthVersionLast="45" xr6:coauthVersionMax="46" xr10:uidLastSave="{5268611D-8425-4B00-90B4-6BA02D08D5F5}"/>
  <bookViews>
    <workbookView xWindow="-19320" yWindow="-120" windowWidth="19440" windowHeight="15000" xr2:uid="{2D9CC031-3970-476B-A3D8-332655F14DE9}"/>
  </bookViews>
  <sheets>
    <sheet name="Sheet1" sheetId="1" r:id="rId1"/>
  </sheets>
  <definedNames>
    <definedName name="_xlnm._FilterDatabase" localSheetId="0" hidden="1">Sheet1!$I$24:$I$29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D26" i="1"/>
  <c r="E26" i="1" s="1"/>
  <c r="D27" i="1"/>
  <c r="E27" i="1" s="1"/>
  <c r="D28" i="1"/>
  <c r="E28" i="1" s="1"/>
  <c r="D29" i="1"/>
  <c r="E29" i="1" s="1"/>
  <c r="D25" i="1"/>
  <c r="E25" i="1" s="1"/>
  <c r="F14" i="1"/>
  <c r="E14" i="1"/>
  <c r="H18" i="1"/>
  <c r="H19" i="1"/>
  <c r="H20" i="1"/>
  <c r="H21" i="1"/>
  <c r="G18" i="1"/>
  <c r="G19" i="1"/>
  <c r="G20" i="1"/>
  <c r="G21" i="1"/>
  <c r="H17" i="1"/>
  <c r="D17" i="1"/>
  <c r="C14" i="1"/>
  <c r="B14" i="1"/>
  <c r="F3" i="1"/>
  <c r="F4" i="1"/>
  <c r="F5" i="1"/>
  <c r="F6" i="1"/>
  <c r="F2" i="1"/>
  <c r="E3" i="1" l="1"/>
  <c r="E4" i="1"/>
  <c r="E5" i="1"/>
  <c r="E6" i="1"/>
  <c r="D3" i="1"/>
  <c r="D4" i="1"/>
  <c r="D5" i="1"/>
  <c r="D6" i="1"/>
  <c r="E2" i="1"/>
  <c r="D2" i="1" l="1"/>
  <c r="F18" i="1"/>
  <c r="F19" i="1"/>
  <c r="F20" i="1"/>
  <c r="F21" i="1"/>
  <c r="E18" i="1"/>
  <c r="E19" i="1"/>
  <c r="E20" i="1"/>
  <c r="E21" i="1"/>
  <c r="D18" i="1"/>
  <c r="D19" i="1"/>
  <c r="D20" i="1"/>
  <c r="D21" i="1"/>
  <c r="E17" i="1"/>
  <c r="F17" i="1" l="1"/>
</calcChain>
</file>

<file path=xl/sharedStrings.xml><?xml version="1.0" encoding="utf-8"?>
<sst xmlns="http://schemas.openxmlformats.org/spreadsheetml/2006/main" count="37" uniqueCount="22">
  <si>
    <t>A1</t>
  </si>
  <si>
    <t>A2</t>
  </si>
  <si>
    <t>x1</t>
  </si>
  <si>
    <t>x2</t>
  </si>
  <si>
    <t>x3</t>
  </si>
  <si>
    <t>x4</t>
  </si>
  <si>
    <t>x5</t>
  </si>
  <si>
    <t>Euclidian</t>
  </si>
  <si>
    <t>Manhattan</t>
  </si>
  <si>
    <t>Cosine similarity</t>
  </si>
  <si>
    <t>norm1</t>
  </si>
  <si>
    <t>norm2</t>
  </si>
  <si>
    <t>norm_cal</t>
  </si>
  <si>
    <t>Considered data point</t>
  </si>
  <si>
    <t>norm_calc(1.5)</t>
  </si>
  <si>
    <t>norm_calc(1.3)</t>
  </si>
  <si>
    <t>After rounding norm1</t>
  </si>
  <si>
    <t>After rounding norm2</t>
  </si>
  <si>
    <t>rounding norm_calc(1.5)</t>
  </si>
  <si>
    <t>rounding norm_calc(1.3)</t>
  </si>
  <si>
    <t>Now calculating distances between normalized points:</t>
  </si>
  <si>
    <t>rounding Euclidian(4 digits after 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</si>
</sst>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1" fillId="2" borderId="0" xfId="0" applyFont="1" applyFill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/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1" xfId="0" applyFill="1" applyBorder="1"/>
    <xf numFmtId="0" fontId="0" fillId="8" borderId="1" xfId="0" applyFill="1" applyBorder="1"/>
    <xf numFmtId="0" fontId="0" fillId="6" borderId="0" xfId="0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2CA3-1A27-4E7F-B9A1-6B861256DD2D}">
  <dimension ref="A1:N38"/>
  <sheetViews>
    <sheetView tabSelected="1" zoomScaleNormal="100" workbookViewId="0">
      <selection activeCell="E26" sqref="E26"/>
    </sheetView>
  </sheetViews>
  <sheetFormatPr defaultRowHeight="14.4" x14ac:dyDescent="0.3"/>
  <cols>
    <col min="2" max="2" width="10" bestFit="1" customWidth="1"/>
    <col min="3" max="3" width="11" bestFit="1" customWidth="1"/>
    <col min="4" max="4" width="13.109375" customWidth="1"/>
    <col min="5" max="5" width="10" bestFit="1" customWidth="1"/>
    <col min="6" max="6" width="15" bestFit="1" customWidth="1"/>
  </cols>
  <sheetData>
    <row r="1" spans="1:14" x14ac:dyDescent="0.3">
      <c r="A1" s="1"/>
      <c r="B1" s="1" t="s">
        <v>0</v>
      </c>
      <c r="C1" s="2" t="s">
        <v>1</v>
      </c>
      <c r="D1" s="7" t="s">
        <v>7</v>
      </c>
      <c r="E1" s="8" t="s">
        <v>8</v>
      </c>
      <c r="F1" s="3" t="s">
        <v>9</v>
      </c>
    </row>
    <row r="2" spans="1:14" x14ac:dyDescent="0.3">
      <c r="A2" s="1" t="s">
        <v>3</v>
      </c>
      <c r="B2" s="1">
        <v>1.5</v>
      </c>
      <c r="C2" s="2">
        <v>1.8</v>
      </c>
      <c r="D2" s="4">
        <f>SQRT(POWER((B2-$B$11),2) + POWER((C2-$C$11),2))</f>
        <v>0.5</v>
      </c>
      <c r="E2" s="5">
        <f xml:space="preserve"> ABS(B2-$B$11) + ABS(C2-$C$11)</f>
        <v>0.5</v>
      </c>
      <c r="F2" s="6">
        <f xml:space="preserve"> (($B$11*$C$11 ) + (B2*C2)) / ( SQRT( POWER($B$11,2) + POWER(B2,2) )  *   SQRT( POWER($C$11,2) + POWER(C2,2)    )  )</f>
        <v>0.98724112071264714</v>
      </c>
    </row>
    <row r="3" spans="1:14" x14ac:dyDescent="0.3">
      <c r="A3" s="1" t="s">
        <v>6</v>
      </c>
      <c r="B3" s="1">
        <v>2.1</v>
      </c>
      <c r="C3" s="2">
        <v>1.9</v>
      </c>
      <c r="D3" s="4">
        <f t="shared" ref="D3:D6" si="0">SQRT(POWER((B3-$B$11),2) + POWER((C3-$C$11),2))</f>
        <v>0.84852813742385702</v>
      </c>
      <c r="E3" s="5">
        <f t="shared" ref="E3:E6" si="1" xml:space="preserve"> ABS(B3-$B$11) + ABS(C3-$C$11)</f>
        <v>1.2</v>
      </c>
      <c r="F3" s="6">
        <f t="shared" ref="F3:F6" si="2" xml:space="preserve"> (($B$11*$C$11 ) + (B3*C3)) / ( SQRT( POWER($B$11,2) + POWER(B3,2) )  *   SQRT( POWER($C$11,2) + POWER(C3,2)    )  )</f>
        <v>0.99979600162986426</v>
      </c>
    </row>
    <row r="4" spans="1:14" x14ac:dyDescent="0.3">
      <c r="A4" s="1" t="s">
        <v>4</v>
      </c>
      <c r="B4" s="1">
        <v>1.6</v>
      </c>
      <c r="C4" s="2">
        <v>1.9</v>
      </c>
      <c r="D4" s="4">
        <f t="shared" si="0"/>
        <v>0.6082762530298218</v>
      </c>
      <c r="E4" s="5">
        <f t="shared" si="1"/>
        <v>0.7</v>
      </c>
      <c r="F4" s="6">
        <f t="shared" si="2"/>
        <v>0.98830290661982845</v>
      </c>
    </row>
    <row r="5" spans="1:14" x14ac:dyDescent="0.3">
      <c r="A5" s="1" t="s">
        <v>2</v>
      </c>
      <c r="B5" s="1">
        <v>1.3</v>
      </c>
      <c r="C5" s="2">
        <v>1.6</v>
      </c>
      <c r="D5" s="4">
        <f t="shared" si="0"/>
        <v>0.36055512754639896</v>
      </c>
      <c r="E5" s="5">
        <f t="shared" si="1"/>
        <v>0.5</v>
      </c>
      <c r="F5" s="6">
        <f t="shared" si="2"/>
        <v>0.98483272244143094</v>
      </c>
    </row>
    <row r="6" spans="1:14" x14ac:dyDescent="0.3">
      <c r="A6" s="1" t="s">
        <v>5</v>
      </c>
      <c r="B6" s="1">
        <v>1.5</v>
      </c>
      <c r="C6" s="2">
        <v>1.1000000000000001</v>
      </c>
      <c r="D6" s="4">
        <f t="shared" si="0"/>
        <v>0.19999999999999996</v>
      </c>
      <c r="E6" s="5">
        <f t="shared" si="1"/>
        <v>0.19999999999999996</v>
      </c>
      <c r="F6" s="6">
        <f t="shared" si="2"/>
        <v>0.99654575824487979</v>
      </c>
    </row>
    <row r="11" spans="1:14" ht="43.2" x14ac:dyDescent="0.3">
      <c r="A11" s="10" t="s">
        <v>13</v>
      </c>
      <c r="B11" s="11">
        <v>1.5</v>
      </c>
      <c r="C11" s="11">
        <v>1.3</v>
      </c>
      <c r="D11" s="9"/>
      <c r="E11" s="12"/>
      <c r="F11" s="12"/>
    </row>
    <row r="12" spans="1:14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43.2" x14ac:dyDescent="0.3">
      <c r="B13" s="13" t="s">
        <v>14</v>
      </c>
      <c r="C13" s="13" t="s">
        <v>15</v>
      </c>
      <c r="E13" s="15" t="s">
        <v>18</v>
      </c>
      <c r="F13" s="15" t="s">
        <v>19</v>
      </c>
    </row>
    <row r="14" spans="1:14" x14ac:dyDescent="0.3">
      <c r="B14" s="11">
        <f xml:space="preserve"> $B$11 /  SQRT( (POWER($B$11,2) + POWER($C$11,2)) )</f>
        <v>0.7556890827898175</v>
      </c>
      <c r="C14" s="11">
        <f xml:space="preserve"> $C$11 /  SQRT( (POWER($B$11,2) + POWER($C$11,2)) )</f>
        <v>0.65493053841784188</v>
      </c>
      <c r="E14" s="11">
        <f>ROUNDUP($B$14,4)</f>
        <v>0.75570000000000004</v>
      </c>
      <c r="F14" s="11">
        <f>ROUNDUP($C$14,4)</f>
        <v>0.65500000000000003</v>
      </c>
    </row>
    <row r="15" spans="1:14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 ht="43.2" x14ac:dyDescent="0.3">
      <c r="A16" s="1"/>
      <c r="B16" s="1" t="s">
        <v>0</v>
      </c>
      <c r="C16" s="1" t="s">
        <v>1</v>
      </c>
      <c r="D16" s="9" t="s">
        <v>12</v>
      </c>
      <c r="E16" s="1" t="s">
        <v>10</v>
      </c>
      <c r="F16" s="1" t="s">
        <v>11</v>
      </c>
      <c r="G16" s="14" t="s">
        <v>16</v>
      </c>
      <c r="H16" s="14" t="s">
        <v>17</v>
      </c>
    </row>
    <row r="17" spans="1:10" x14ac:dyDescent="0.3">
      <c r="A17" s="1" t="s">
        <v>2</v>
      </c>
      <c r="B17" s="1">
        <v>1.5</v>
      </c>
      <c r="C17" s="1">
        <v>1.8</v>
      </c>
      <c r="D17" s="9">
        <f>SQRT((POWER(B17,2)+POWER(C17,2)))</f>
        <v>2.3430749027719964</v>
      </c>
      <c r="E17" s="22">
        <f>B17/D17</f>
        <v>0.64018439966447982</v>
      </c>
      <c r="F17" s="22">
        <f>C17/D17</f>
        <v>0.76822127959737585</v>
      </c>
      <c r="G17" s="11">
        <f>ROUNDUP(E17,4)</f>
        <v>0.64019999999999999</v>
      </c>
      <c r="H17" s="11">
        <f>ROUNDUP(F17,4)</f>
        <v>0.76829999999999998</v>
      </c>
    </row>
    <row r="18" spans="1:10" x14ac:dyDescent="0.3">
      <c r="A18" s="1" t="s">
        <v>3</v>
      </c>
      <c r="B18" s="1">
        <v>2.1</v>
      </c>
      <c r="C18" s="1">
        <v>1.9</v>
      </c>
      <c r="D18" s="9">
        <f t="shared" ref="D18:D21" si="3">SQRT((POWER(B18,2)+POWER(C18,2)))</f>
        <v>2.8319604517012591</v>
      </c>
      <c r="E18" s="22">
        <f t="shared" ref="E18:E21" si="4">B18/D18</f>
        <v>0.74153577912377122</v>
      </c>
      <c r="F18" s="22">
        <f>C18/D18</f>
        <v>0.67091332396912629</v>
      </c>
      <c r="G18" s="11">
        <f t="shared" ref="G18:G21" si="5">ROUNDUP(E18,4)</f>
        <v>0.74160000000000004</v>
      </c>
      <c r="H18" s="11">
        <f t="shared" ref="H18:H21" si="6">ROUNDUP(F18,4)</f>
        <v>0.67100000000000004</v>
      </c>
    </row>
    <row r="19" spans="1:10" x14ac:dyDescent="0.3">
      <c r="A19" s="1" t="s">
        <v>4</v>
      </c>
      <c r="B19" s="1">
        <v>1.6</v>
      </c>
      <c r="C19" s="1">
        <v>1.9</v>
      </c>
      <c r="D19" s="9">
        <f t="shared" si="3"/>
        <v>2.4839484696748442</v>
      </c>
      <c r="E19" s="22">
        <f t="shared" si="4"/>
        <v>0.64413574578277966</v>
      </c>
      <c r="F19" s="22">
        <f t="shared" ref="F19:F21" si="7">C19/D19</f>
        <v>0.76491119811705077</v>
      </c>
      <c r="G19" s="11">
        <f t="shared" si="5"/>
        <v>0.64419999999999999</v>
      </c>
      <c r="H19" s="11">
        <f t="shared" si="6"/>
        <v>0.76500000000000001</v>
      </c>
    </row>
    <row r="20" spans="1:10" x14ac:dyDescent="0.3">
      <c r="A20" s="1" t="s">
        <v>5</v>
      </c>
      <c r="B20" s="1">
        <v>1.3</v>
      </c>
      <c r="C20" s="1">
        <v>1.6</v>
      </c>
      <c r="D20" s="9">
        <f t="shared" si="3"/>
        <v>2.0615528128088303</v>
      </c>
      <c r="E20" s="22">
        <f t="shared" si="4"/>
        <v>0.63059262509446579</v>
      </c>
      <c r="F20" s="22">
        <f t="shared" si="7"/>
        <v>0.77611400011626552</v>
      </c>
      <c r="G20" s="11">
        <f t="shared" si="5"/>
        <v>0.63059999999999994</v>
      </c>
      <c r="H20" s="11">
        <f t="shared" si="6"/>
        <v>0.7762</v>
      </c>
    </row>
    <row r="21" spans="1:10" x14ac:dyDescent="0.3">
      <c r="A21" s="1" t="s">
        <v>6</v>
      </c>
      <c r="B21" s="1">
        <v>1.5</v>
      </c>
      <c r="C21" s="1">
        <v>1.1000000000000001</v>
      </c>
      <c r="D21" s="9">
        <f t="shared" si="3"/>
        <v>1.8601075237738274</v>
      </c>
      <c r="E21" s="22">
        <f t="shared" si="4"/>
        <v>0.80640499585570558</v>
      </c>
      <c r="F21" s="22">
        <f t="shared" si="7"/>
        <v>0.59136366362751747</v>
      </c>
      <c r="G21" s="11">
        <f t="shared" si="5"/>
        <v>0.80649999999999999</v>
      </c>
      <c r="H21" s="11">
        <f t="shared" si="6"/>
        <v>0.59140000000000004</v>
      </c>
    </row>
    <row r="23" spans="1:10" x14ac:dyDescent="0.3">
      <c r="A23" s="23" t="s">
        <v>20</v>
      </c>
      <c r="B23" s="23"/>
      <c r="C23" s="23"/>
      <c r="D23" s="23"/>
      <c r="E23" s="23"/>
    </row>
    <row r="24" spans="1:10" ht="57.6" x14ac:dyDescent="0.3">
      <c r="A24" s="1"/>
      <c r="B24" s="16" t="s">
        <v>16</v>
      </c>
      <c r="C24" s="16" t="s">
        <v>17</v>
      </c>
      <c r="D24" s="1" t="s">
        <v>7</v>
      </c>
      <c r="E24" s="16" t="s">
        <v>21</v>
      </c>
      <c r="F24" s="21"/>
      <c r="I24" s="19"/>
      <c r="J24" s="18"/>
    </row>
    <row r="25" spans="1:10" x14ac:dyDescent="0.3">
      <c r="A25" s="1" t="s">
        <v>2</v>
      </c>
      <c r="B25" s="17">
        <v>0.64019999999999999</v>
      </c>
      <c r="C25" s="17">
        <v>0.76829999999999998</v>
      </c>
      <c r="D25" s="9">
        <f>SQRT(POWER((B25-$E$14),2) + POWER((C25-$F$14),2))</f>
        <v>0.16179351037665263</v>
      </c>
      <c r="E25" s="11">
        <f>ROUNDUP(D25,4)</f>
        <v>0.1618</v>
      </c>
      <c r="F25" s="21"/>
      <c r="I25" s="5"/>
    </row>
    <row r="26" spans="1:10" x14ac:dyDescent="0.3">
      <c r="A26" s="1" t="s">
        <v>3</v>
      </c>
      <c r="B26" s="17">
        <v>0.74160000000000004</v>
      </c>
      <c r="C26" s="17">
        <v>0.67100000000000004</v>
      </c>
      <c r="D26" s="9">
        <f>SQRT(POWER((B26-$E$14),2) + POWER((C26-$F$14),2))</f>
        <v>2.1326274873967099E-2</v>
      </c>
      <c r="E26" s="11">
        <f>ROUNDUP(D26,4)</f>
        <v>2.1399999999999999E-2</v>
      </c>
      <c r="F26" s="21"/>
      <c r="I26" s="5"/>
    </row>
    <row r="27" spans="1:10" x14ac:dyDescent="0.3">
      <c r="A27" s="1" t="s">
        <v>4</v>
      </c>
      <c r="B27" s="17">
        <v>0.64419999999999999</v>
      </c>
      <c r="C27" s="17">
        <v>0.76500000000000001</v>
      </c>
      <c r="D27" s="9">
        <f>SQRT(POWER((B27-$E$14),2) + POWER((C27-$F$14),2))</f>
        <v>0.15662774339177593</v>
      </c>
      <c r="E27" s="11">
        <f>ROUNDUP(D27,4)</f>
        <v>0.15669999999999998</v>
      </c>
      <c r="F27" s="21"/>
      <c r="I27" s="5"/>
    </row>
    <row r="28" spans="1:10" x14ac:dyDescent="0.3">
      <c r="A28" s="1" t="s">
        <v>5</v>
      </c>
      <c r="B28" s="17">
        <v>0.63060000000000005</v>
      </c>
      <c r="C28" s="17">
        <v>0.7762</v>
      </c>
      <c r="D28" s="9">
        <f>SQRT(POWER((B28-$E$14),2) + POWER((C28-$F$14),2))</f>
        <v>0.17418223215931064</v>
      </c>
      <c r="E28" s="11">
        <f>ROUNDUP(D28,4)</f>
        <v>0.17419999999999999</v>
      </c>
      <c r="F28" s="21"/>
      <c r="I28" s="5"/>
    </row>
    <row r="29" spans="1:10" x14ac:dyDescent="0.3">
      <c r="A29" s="1" t="s">
        <v>6</v>
      </c>
      <c r="B29" s="17">
        <v>0.80649999999999999</v>
      </c>
      <c r="C29" s="17">
        <v>0.59140000000000004</v>
      </c>
      <c r="D29" s="9">
        <f>SQRT(POWER((B29-$E$14),2) + POWER((C29-$F$14),2))</f>
        <v>8.1397788667751866E-2</v>
      </c>
      <c r="E29" s="11">
        <f>ROUNDUP(D29,4)</f>
        <v>8.14E-2</v>
      </c>
      <c r="F29" s="21"/>
      <c r="I29" s="5"/>
    </row>
    <row r="33" spans="1:6" x14ac:dyDescent="0.3">
      <c r="A33" s="20"/>
      <c r="B33" s="20"/>
      <c r="C33" s="20"/>
      <c r="D33" s="20"/>
      <c r="E33" s="20"/>
      <c r="F33" s="20"/>
    </row>
    <row r="34" spans="1:6" x14ac:dyDescent="0.3">
      <c r="A34" s="20"/>
      <c r="B34" s="20"/>
      <c r="C34" s="20"/>
      <c r="D34" s="20"/>
      <c r="E34" s="20"/>
      <c r="F34" s="20"/>
    </row>
    <row r="35" spans="1:6" x14ac:dyDescent="0.3">
      <c r="A35" s="20"/>
      <c r="B35" s="20"/>
      <c r="C35" s="20"/>
      <c r="D35" s="20"/>
      <c r="E35" s="20"/>
      <c r="F35" s="20"/>
    </row>
    <row r="36" spans="1:6" x14ac:dyDescent="0.3">
      <c r="A36" s="20"/>
      <c r="B36" s="20"/>
      <c r="C36" s="20"/>
      <c r="D36" s="20"/>
      <c r="E36" s="20"/>
      <c r="F36" s="20"/>
    </row>
    <row r="37" spans="1:6" x14ac:dyDescent="0.3">
      <c r="A37" s="20"/>
      <c r="B37" s="20"/>
      <c r="C37" s="20"/>
      <c r="D37" s="20"/>
      <c r="E37" s="20"/>
      <c r="F37" s="20"/>
    </row>
    <row r="38" spans="1:6" x14ac:dyDescent="0.3">
      <c r="A38" s="20"/>
      <c r="B38" s="20"/>
      <c r="C38" s="20"/>
      <c r="D38" s="20"/>
      <c r="E38" s="20"/>
      <c r="F38" s="20"/>
    </row>
  </sheetData>
  <mergeCells count="1">
    <mergeCell ref="A23:E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Soumyashree Sahoo</dc:creator>
  <cp:lastModifiedBy>Sahoo, Soumyashree</cp:lastModifiedBy>
  <dcterms:created xsi:type="dcterms:W3CDTF">2021-02-07T15:37:33Z</dcterms:created>
  <dcterms:modified xsi:type="dcterms:W3CDTF">2021-02-25T22:17:23Z</dcterms:modified>
</cp:coreProperties>
</file>