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9567" documentId="114_{AC9F4747-BE0F-452C-A2C8-58738AABDFF9}" xr6:coauthVersionLast="47" xr6:coauthVersionMax="47" xr10:uidLastSave="{BC4E93CB-710C-4598-9186-25E2B77D1AF7}"/>
  <bookViews>
    <workbookView minimized="1" xWindow="384" yWindow="384" windowWidth="17280" windowHeight="8880" firstSheet="5" activeTab="10" xr2:uid="{D410B975-7922-4813-88AB-46142460CDC8}"/>
  </bookViews>
  <sheets>
    <sheet name="2014" sheetId="32" r:id="rId1"/>
    <sheet name="2015" sheetId="22" r:id="rId2"/>
    <sheet name="2016" sheetId="23" r:id="rId3"/>
    <sheet name="2017" sheetId="24" r:id="rId4"/>
    <sheet name="2018" sheetId="25" r:id="rId5"/>
    <sheet name="2019" sheetId="26" r:id="rId6"/>
    <sheet name="2020" sheetId="27" r:id="rId7"/>
    <sheet name="2021" sheetId="28" r:id="rId8"/>
    <sheet name="2022" sheetId="31" r:id="rId9"/>
    <sheet name="2023" sheetId="35" r:id="rId10"/>
    <sheet name="YTD Stats" sheetId="1" r:id="rId11"/>
    <sheet name="Wins-Losses" sheetId="36" r:id="rId12"/>
    <sheet name="Winning Percentile Range" sheetId="3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E13" i="1"/>
  <c r="F11" i="1"/>
  <c r="D12" i="1"/>
  <c r="D13" i="1"/>
  <c r="C12" i="1"/>
  <c r="C13" i="1"/>
  <c r="B12" i="1"/>
  <c r="B13" i="1"/>
  <c r="F10" i="1"/>
  <c r="F9" i="1"/>
  <c r="F8" i="1" l="1"/>
  <c r="F7" i="1"/>
  <c r="F6" i="1" l="1"/>
  <c r="F5" i="1"/>
  <c r="F2" i="1"/>
  <c r="F13" i="1" l="1"/>
  <c r="F4" i="1" l="1"/>
  <c r="F3" i="1"/>
  <c r="F12" i="1" l="1"/>
</calcChain>
</file>

<file path=xl/sharedStrings.xml><?xml version="1.0" encoding="utf-8"?>
<sst xmlns="http://schemas.openxmlformats.org/spreadsheetml/2006/main" count="1948" uniqueCount="591">
  <si>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</si>
  <si>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</si>
  <si>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</si>
  <si>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</si>
  <si>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</si>
  <si>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</si>
  <si>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</si>
  <si>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</si>
  <si>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</si>
  <si>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</si>
  <si>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</si>
  <si>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</si>
  <si>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</si>
  <si>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</si>
  <si>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</si>
  <si>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</si>
  <si>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</si>
  <si>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</si>
  <si>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</si>
  <si>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</si>
  <si>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</si>
  <si>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</si>
  <si>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6-2 6-1</t>
  </si>
  <si>
    <t>6-4 6-3</t>
  </si>
  <si>
    <t>6-3 7-5</t>
  </si>
  <si>
    <t>6-2 6-3</t>
  </si>
  <si>
    <t>6-2 6-4</t>
  </si>
  <si>
    <t>6-1 6-4</t>
  </si>
  <si>
    <t>7-5 6-4</t>
  </si>
  <si>
    <t>6-2 7-5</t>
  </si>
  <si>
    <t>Mihaela Buzărnescu (ROMANIA)</t>
  </si>
  <si>
    <t>6-3 6-3</t>
  </si>
  <si>
    <t>6-2 6-2</t>
  </si>
  <si>
    <t>6-4 6-1</t>
  </si>
  <si>
    <t>Clay</t>
  </si>
  <si>
    <t>6-1 6-1</t>
  </si>
  <si>
    <t>6-3 6-4</t>
  </si>
  <si>
    <t>6-4 6-0</t>
  </si>
  <si>
    <t>Tereza Smitková (CZECH REPUBLIC)</t>
  </si>
  <si>
    <t>6-1 3-6 6-3</t>
  </si>
  <si>
    <t>Grass</t>
  </si>
  <si>
    <t>Qualifying R3</t>
  </si>
  <si>
    <t>WIMBLEDON</t>
  </si>
  <si>
    <t>Round of 128</t>
  </si>
  <si>
    <t>6-3 6-2</t>
  </si>
  <si>
    <t>Round of 64</t>
  </si>
  <si>
    <t>2-6 6-2 6-4</t>
  </si>
  <si>
    <t>US OPEN</t>
  </si>
  <si>
    <t>6-4 6-4</t>
  </si>
  <si>
    <t>6-4 3-6 6-3</t>
  </si>
  <si>
    <t>ITF PLAYFORD ($25,000)</t>
  </si>
  <si>
    <t>AUSTRALIAN OPEN</t>
  </si>
  <si>
    <t>6-4 7-5</t>
  </si>
  <si>
    <t>6-0 6-1</t>
  </si>
  <si>
    <t>7-5 6-3</t>
  </si>
  <si>
    <t>6-1 6-3</t>
  </si>
  <si>
    <t>Naiktha Bains (GREAT BRITAIN)</t>
  </si>
  <si>
    <t>6-2 6-0</t>
  </si>
  <si>
    <t>Withdrew</t>
  </si>
  <si>
    <t>6-1 6-2</t>
  </si>
  <si>
    <t>6-4 7-6(5)</t>
  </si>
  <si>
    <t>7-5 6-1</t>
  </si>
  <si>
    <t>Julia Görges (GERMANY)</t>
  </si>
  <si>
    <t>ORACLE CHALLENGER SERIES</t>
  </si>
  <si>
    <t>Marie Bouzková (CZECH REPUBLIC)</t>
  </si>
  <si>
    <t>7-5 6-2</t>
  </si>
  <si>
    <t>MIAMI OPEN</t>
  </si>
  <si>
    <t>4-6 6-1 6-4</t>
  </si>
  <si>
    <t>Karolína Plíšková (CZECH REPUBLIC)</t>
  </si>
  <si>
    <t>6-1 4-6 6-2</t>
  </si>
  <si>
    <t>6-2 2-6 6-1</t>
  </si>
  <si>
    <t>6-2 4-6 6-3</t>
  </si>
  <si>
    <t>Tereza Martincová (CZECH REPUBLIC)</t>
  </si>
  <si>
    <t>7-6(5) 6-2</t>
  </si>
  <si>
    <t>3-6 6-3 6-2</t>
  </si>
  <si>
    <t>INTERNATIONAUX DE STRASBOURG</t>
  </si>
  <si>
    <t>Tamara Zidanšek (SLOVENIA)</t>
  </si>
  <si>
    <t>GERMAN OPEN</t>
  </si>
  <si>
    <t>Alizé Cornet (FRANCE)</t>
  </si>
  <si>
    <t>7-6(2) 7-5</t>
  </si>
  <si>
    <t>EASTBOURNE INTERNATIONAL</t>
  </si>
  <si>
    <t>WALKOVER</t>
  </si>
  <si>
    <t>AVERAGE</t>
  </si>
  <si>
    <t>Karolína Muchová (CZECH REPUBLIC)</t>
  </si>
  <si>
    <t>CINCINNATI MASTERS</t>
  </si>
  <si>
    <t>NUMBER OF TOURNAMENTS PLAYED</t>
  </si>
  <si>
    <t>NUMBER OF TITLES WON</t>
  </si>
  <si>
    <t>CHICAGO FALL TENNIS CLASSIC</t>
  </si>
  <si>
    <t>7-6(5) 6-3</t>
  </si>
  <si>
    <t>INDIAN WELLS MASTERS</t>
  </si>
  <si>
    <t>STUTTGART OPEN</t>
  </si>
  <si>
    <t>6-1 3-6 6-2</t>
  </si>
  <si>
    <t>6-4 3-6 6-0</t>
  </si>
  <si>
    <t>ITALIAN OPEN</t>
  </si>
  <si>
    <t>Petra Martić (CROATIA)</t>
  </si>
  <si>
    <t>Iga Świątek (POLAND)</t>
  </si>
  <si>
    <t>Kateřina Siniaková (CZECH REPUBLIC)</t>
  </si>
  <si>
    <t>6-4 4-6 6-4</t>
  </si>
  <si>
    <t>6-3 6-1</t>
  </si>
  <si>
    <t>Magdalena Stoilkovska (MACEDONIA)</t>
  </si>
  <si>
    <t>6-3 6-7(4) 7-5</t>
  </si>
  <si>
    <t>ITF ANTALYA ($10,000)</t>
  </si>
  <si>
    <t>ITF SHARM EK SHEIKH ($10,000)</t>
  </si>
  <si>
    <t>Rebecca Šramková (SLOVAKIA)</t>
  </si>
  <si>
    <t>Jelena Stojanovic (AUSTRALIA)</t>
  </si>
  <si>
    <t>Anna Morgina (RUSSIA)</t>
  </si>
  <si>
    <t>6-2 3-6 6-1</t>
  </si>
  <si>
    <t>6-7(3) 7-5 6-2</t>
  </si>
  <si>
    <t>7-5 6-7(3) 6-3</t>
  </si>
  <si>
    <t>Akiko Okuda (USA)</t>
  </si>
  <si>
    <t>Adelina Baravi (RUSSIA)</t>
  </si>
  <si>
    <t>Lisa Matviyenko (GERMANY)</t>
  </si>
  <si>
    <t>Mandy Wagemaker (NETHERLANDS)</t>
  </si>
  <si>
    <t>Dia Evtimova (BULGARIA)</t>
  </si>
  <si>
    <t>Julia Stamatova (BULGARIA)</t>
  </si>
  <si>
    <t>Ekaterine Gorgodze (GEORGIA)</t>
  </si>
  <si>
    <t>6-3 3-6 6-4</t>
  </si>
  <si>
    <t>Paulina Jastrzebska (POLAND)</t>
  </si>
  <si>
    <t>Petra Krejsová (CZECH REPUBLIC)</t>
  </si>
  <si>
    <t>3-6 6-4 7-6(8)</t>
  </si>
  <si>
    <t>Aline Thommen (SWITZERLAND)</t>
  </si>
  <si>
    <t>Lee Jin (SOUTH KOREA)</t>
  </si>
  <si>
    <t>İpek Öz (TURKEY)</t>
  </si>
  <si>
    <t>Caroline Romeo (FRANCE)</t>
  </si>
  <si>
    <t>Ana Shanidze (GEORGIA)</t>
  </si>
  <si>
    <t>Viktoriya Tomova (BULGARIA)</t>
  </si>
  <si>
    <t>ITF KHIMKI ($10,000)</t>
  </si>
  <si>
    <t>7-6(8) 7-6(2)</t>
  </si>
  <si>
    <t>Olga Doroshina (RUSSIA)</t>
  </si>
  <si>
    <t>ITF MOSCOW ($25,000)</t>
  </si>
  <si>
    <t>7-6(5) 2-6 6-3</t>
  </si>
  <si>
    <t>6-7(3) 6-1 6-3</t>
  </si>
  <si>
    <t>7-6(3) 2-6 6-3</t>
  </si>
  <si>
    <t>Margarita Lazareva (RUSSIA)</t>
  </si>
  <si>
    <t>Yulia Bryzgalova (RUSSIA)</t>
  </si>
  <si>
    <t>Alena Tarasova (RUSSIA)</t>
  </si>
  <si>
    <t>Anastasia Pribylova (RUSSIA)</t>
  </si>
  <si>
    <t>Ganna Poznikhirenko (UKRAINE)</t>
  </si>
  <si>
    <t>Anastasiya Komardina (RUSSIA)</t>
  </si>
  <si>
    <t>ITF MOSCOW ($10,000)</t>
  </si>
  <si>
    <t>Victoria Kamenskaya (RUSSIA)</t>
  </si>
  <si>
    <t>5-2 RETIRED</t>
  </si>
  <si>
    <t>6-4 2-6 7-5</t>
  </si>
  <si>
    <t>Valeriya Zeleva (RUSSIA)</t>
  </si>
  <si>
    <t>Polina Monova (RUSSIA)</t>
  </si>
  <si>
    <t>Olga Puchkova (RUSSIA)</t>
  </si>
  <si>
    <t>6-2 7-6(4)</t>
  </si>
  <si>
    <t>Angelina Zhuravleva (RUSSIA)</t>
  </si>
  <si>
    <t>Elena Bovina (RUSSIA)</t>
  </si>
  <si>
    <t>ITF MINSK ($25,000)</t>
  </si>
  <si>
    <t>6-4 3-6 6-2</t>
  </si>
  <si>
    <t>6-1 5-7 7-5</t>
  </si>
  <si>
    <t>6-3 6-7(4) 6-4</t>
  </si>
  <si>
    <t>Natalia Belova (RUSSIA)</t>
  </si>
  <si>
    <t>Valeria Savinykh (RUSSIA)</t>
  </si>
  <si>
    <t>Irina Bara (ROMANIA)</t>
  </si>
  <si>
    <t>ITF HELSINSKI ($10,000)</t>
  </si>
  <si>
    <t>6-4 1-0 RETIRED</t>
  </si>
  <si>
    <t>6-0 6-3</t>
  </si>
  <si>
    <t>Polina Bakhmutkina (RUSSIA)</t>
  </si>
  <si>
    <t>Carolin Schmidt (GERMANY)</t>
  </si>
  <si>
    <t>Margot Yerolymos (FRANCE)</t>
  </si>
  <si>
    <t>Sabrina Santamaria (USA)</t>
  </si>
  <si>
    <t>Karen Barritza (DENMARK)</t>
  </si>
  <si>
    <t>ITF BURNIE ($60,000)</t>
  </si>
  <si>
    <t>Sally Peers (AUSTRALIA)</t>
  </si>
  <si>
    <t>6-0 4-6 6-2</t>
  </si>
  <si>
    <t>7-6(8) 4-6 6-2</t>
  </si>
  <si>
    <t>Storm Sanders (AUSTRALIA)</t>
  </si>
  <si>
    <t>2-6 7-6(3) 7-6(5)</t>
  </si>
  <si>
    <t>6-0 6-2</t>
  </si>
  <si>
    <t>3-6 6-3 6-4</t>
  </si>
  <si>
    <t>Nonna Kurginyan (RUSSIA)</t>
  </si>
  <si>
    <t>Yana Sizikova (RUSSIA)</t>
  </si>
  <si>
    <t>Jessica Pieri (ITALY)</t>
  </si>
  <si>
    <t>Valeriya Strakhova (UKRAINE)</t>
  </si>
  <si>
    <t>ITF ISTANBUL ($15,000)</t>
  </si>
  <si>
    <t>Valentyna Ivakhnenko (RUSSIA)</t>
  </si>
  <si>
    <t>ITF ISTANBUL ($25,000)</t>
  </si>
  <si>
    <t>6-2 5-7 6-2</t>
  </si>
  <si>
    <t>7-6(3) 6-3</t>
  </si>
  <si>
    <t>Sevval Ozseker (TURKEY)</t>
  </si>
  <si>
    <t>Ashmitha Easwaramurthi (INDIA)</t>
  </si>
  <si>
    <t>Britt Geukens (BELGIUM)</t>
  </si>
  <si>
    <t>ITF ISTANBUL ($60,000)</t>
  </si>
  <si>
    <t>Ágnes Bukta (HUNGAR)</t>
  </si>
  <si>
    <t>4-6 6-3 6-3</t>
  </si>
  <si>
    <t>ITF ANTALYA ($15,000)</t>
  </si>
  <si>
    <t>6-4 3-6 7-6(4)</t>
  </si>
  <si>
    <t>6-0 6-0</t>
  </si>
  <si>
    <t>Vitalia Stamat (MOLDOVA)</t>
  </si>
  <si>
    <t>Nina Kruijer (NETHERLANDS)</t>
  </si>
  <si>
    <t>Tayisiya Morderger (GERMANY)</t>
  </si>
  <si>
    <t>Barbara Gatica (CHILE)</t>
  </si>
  <si>
    <t>ITF FERGANA ($25,000)</t>
  </si>
  <si>
    <t>1-6 7-6(1) 6-4</t>
  </si>
  <si>
    <t>Ksenia Palkina (KYRGYZSTAN)</t>
  </si>
  <si>
    <t>Karman Thandi (INDIA)</t>
  </si>
  <si>
    <t>Ksenia Lykina (RUSSIA)</t>
  </si>
  <si>
    <t>Nigina Abduraimova (UZBEKISTAN)</t>
  </si>
  <si>
    <t>Sabina Sharipova (UZBEKISTAN)</t>
  </si>
  <si>
    <t>ITF SAINT PETERSBURG ($100,000)</t>
  </si>
  <si>
    <t>5-7 6-2 6-3</t>
  </si>
  <si>
    <t>Polina Golubovskaya (RUSSIA)</t>
  </si>
  <si>
    <t>Anastasia Frolova (RUSSIA)</t>
  </si>
  <si>
    <t>Sviatlana Pirazhenka (BELARUS)</t>
  </si>
  <si>
    <t>Anna Blinkova (RUSSIA)</t>
  </si>
  <si>
    <t>KREMLIN CUP</t>
  </si>
  <si>
    <t>4-6 7-6(4) 6-4</t>
  </si>
  <si>
    <t>Alla Kudryavtseva (RUSSIA)</t>
  </si>
  <si>
    <t>Irina-Camelia Begu (ROMANIA)</t>
  </si>
  <si>
    <t>ITF DUBAI ($100,000)</t>
  </si>
  <si>
    <t>Fanny Stollár (HUNGARY)</t>
  </si>
  <si>
    <t>ST. PETERSBURG LADIES TROPHY</t>
  </si>
  <si>
    <t>4-6 7-6(6) 7-6(5)</t>
  </si>
  <si>
    <t>Veronika Kudermetova (RUSSIA)</t>
  </si>
  <si>
    <t>Deborah Chiesa (ITALY)</t>
  </si>
  <si>
    <t>Timea Bacsinszky (SWITZERLAND)</t>
  </si>
  <si>
    <t>Caroline Garcia (FRANCE)</t>
  </si>
  <si>
    <t>ITF TRNAVA ($15,000)</t>
  </si>
  <si>
    <t>2-6 7-5 6-3</t>
  </si>
  <si>
    <t>Daria Kuczer (POLAND)</t>
  </si>
  <si>
    <t>Maria Marfutina (RUSSIA)</t>
  </si>
  <si>
    <t>Vivian Heisen (GERMANY)</t>
  </si>
  <si>
    <t>Sofya Lansere (RUSSIA)</t>
  </si>
  <si>
    <t>ITF KAZAN ($15,000)</t>
  </si>
  <si>
    <t>2-6 6-3 6-4</t>
  </si>
  <si>
    <t>Alena Fomina-Klotz (RUSSIA)</t>
  </si>
  <si>
    <t>Anastasia Gasanova (RUSSIA)</t>
  </si>
  <si>
    <t>Daria Mishina (RUSSIA)</t>
  </si>
  <si>
    <t>Daria Nazarkina (RUSSIA)</t>
  </si>
  <si>
    <t>ITF CROISSY-BEAUBORG ($60,000)</t>
  </si>
  <si>
    <t>Jesika Malečková (CZECH REPUBLIC)</t>
  </si>
  <si>
    <t>7-6(0) 6-4</t>
  </si>
  <si>
    <t>7-6(2) 6-3</t>
  </si>
  <si>
    <t>7-6(8) 7-6(6)</t>
  </si>
  <si>
    <t>6-4 RETIRED</t>
  </si>
  <si>
    <t>Viktória Kužmová (SLOVAKIA)</t>
  </si>
  <si>
    <t>Harriet Dart (GREAT BRITAIN)</t>
  </si>
  <si>
    <t>ITF CAGNES-SUR-MER ($100,000)</t>
  </si>
  <si>
    <t>Gabriela Cé (BRAZIL)</t>
  </si>
  <si>
    <t>4-6 6-4 6-1</t>
  </si>
  <si>
    <t>6-3 7-6(2)</t>
  </si>
  <si>
    <t>Victoria Muntean (FRANCE)</t>
  </si>
  <si>
    <t>Kaia Kanepi (ESTONIA)</t>
  </si>
  <si>
    <t>Andrea Gámiz (VENEZUELA)</t>
  </si>
  <si>
    <t>ITF GRADO ($25,000)</t>
  </si>
  <si>
    <t xml:space="preserve">3-6 7-5 6-4 </t>
  </si>
  <si>
    <t>ITF BRESCIA ($60,000)</t>
  </si>
  <si>
    <t>Marie Benoit (BELGIUM)</t>
  </si>
  <si>
    <t>Katarina Zavatska (UKRAINE)</t>
  </si>
  <si>
    <t>ITF ROME ($60,000)</t>
  </si>
  <si>
    <t>6-4 7-6(3)</t>
  </si>
  <si>
    <t>3-6 6-1 6-4</t>
  </si>
  <si>
    <t>Ulrikke Eikeri (NORWAY)</t>
  </si>
  <si>
    <t>Lucrezia Stefanini (ITALY)</t>
  </si>
  <si>
    <t>Anastasia Potapova (RUSSIA)</t>
  </si>
  <si>
    <t>ITF BUDAPEST ($100,000)</t>
  </si>
  <si>
    <t>Alexandra Cadanțu-Ignatik (ROMANIA)</t>
  </si>
  <si>
    <t>BUCHAREST OPEN</t>
  </si>
  <si>
    <t>5-7 6-2 6-2</t>
  </si>
  <si>
    <t>Marine Partaud (FRANCE)</t>
  </si>
  <si>
    <t>6-3 3-6 6-3</t>
  </si>
  <si>
    <t>MOSCOW RIVER CUP</t>
  </si>
  <si>
    <t>7-6(6) 2-6 7-5</t>
  </si>
  <si>
    <t>Paula Badosa (SPAIN)</t>
  </si>
  <si>
    <t>6-1 4-6 6-3</t>
  </si>
  <si>
    <t>Rasheeda McAdoo (USA)</t>
  </si>
  <si>
    <t>ITF VANCOUVER ($100,000)</t>
  </si>
  <si>
    <t>Giuliana Olmos (MEXICO)</t>
  </si>
  <si>
    <t>Irina Falconi (USA)</t>
  </si>
  <si>
    <t>Arantxa Rus (NETHERLANDS)</t>
  </si>
  <si>
    <t>6-2 4-6 6-4</t>
  </si>
  <si>
    <t>Naomi Cheong (USA)</t>
  </si>
  <si>
    <t>Francoise Abanda (CANADA)</t>
  </si>
  <si>
    <t>TASHKENT OPEN</t>
  </si>
  <si>
    <t>Varvara Flink (RUSSIA)</t>
  </si>
  <si>
    <t>Vitalia Diatchenko (RUSSIA)</t>
  </si>
  <si>
    <t>ITF NANNING ($25,000)</t>
  </si>
  <si>
    <t>Zhuoma Ni Ma (CHINA)</t>
  </si>
  <si>
    <t>Liu Chang (CHINA)</t>
  </si>
  <si>
    <t>Julia Glushko (ISRAEL)</t>
  </si>
  <si>
    <t>7-6(2) 6-1</t>
  </si>
  <si>
    <t>ITF LIUZHOU ($60,000)</t>
  </si>
  <si>
    <t>7-6(1) 6-4</t>
  </si>
  <si>
    <t>6-2 4-6 6-0</t>
  </si>
  <si>
    <t>You Xiaodi (CHINA)</t>
  </si>
  <si>
    <t>Choi Ji-Hee (SOUTH KOREA)</t>
  </si>
  <si>
    <t>ITF SHENZHEN ($100,000)</t>
  </si>
  <si>
    <t>Yuxuan Zhang (CHINA)</t>
  </si>
  <si>
    <t>Valentini Grammatikopoulou (GREECE)</t>
  </si>
  <si>
    <t>TAIPEI OPEN</t>
  </si>
  <si>
    <t>Magdalena Fręch (POLAND)</t>
  </si>
  <si>
    <t>Sabine Lisicki (GERMANY)</t>
  </si>
  <si>
    <t>Lulu Sun (SWITZERLAND)</t>
  </si>
  <si>
    <t>3-6 6-2 7-6(3)</t>
  </si>
  <si>
    <t>Kristie Ahn (USA)</t>
  </si>
  <si>
    <t>Gabriella Taylor (GREAT BRITAIN)</t>
  </si>
  <si>
    <t>Katie Swan (GREAT BRITAIN)</t>
  </si>
  <si>
    <t>Anna Kalinskaya (RUSSIA)</t>
  </si>
  <si>
    <t>Zhu Lin (CHINA)</t>
  </si>
  <si>
    <t>Zoe Hives (AUSTRALIA)</t>
  </si>
  <si>
    <t>ITF LAUNCESTON ($60,000)</t>
  </si>
  <si>
    <t>7-5 3-3 RETIRED</t>
  </si>
  <si>
    <t>Kai-Chen Chang (CHINESE TAIPEI)</t>
  </si>
  <si>
    <t>6-3 4-6 6-3</t>
  </si>
  <si>
    <t>Laura Siegemund (GERMANY)</t>
  </si>
  <si>
    <t>Maryna Zanevska (BELGIUM)</t>
  </si>
  <si>
    <t>Irina Khromacheva (RUSSIA)</t>
  </si>
  <si>
    <t>HUNGARIAN LADIES OPEN</t>
  </si>
  <si>
    <t>6-2 3-6 6-2</t>
  </si>
  <si>
    <t>Ysaline Bonaventure (BELGIUM)</t>
  </si>
  <si>
    <t>Dejana Radanović (SERBIA)</t>
  </si>
  <si>
    <t>Çağla Büyükakçay (TURKEY)</t>
  </si>
  <si>
    <t>4-6 7-6(5) 7-5</t>
  </si>
  <si>
    <t>7-5 6-0</t>
  </si>
  <si>
    <t>ITF KAZAN ($25,000)</t>
  </si>
  <si>
    <t>6-3 2-6 6-0</t>
  </si>
  <si>
    <t>6-1 6-7(4) 6-4</t>
  </si>
  <si>
    <t>Urszula Radwańska (POLAND)</t>
  </si>
  <si>
    <t>6-4 2-6 6-4</t>
  </si>
  <si>
    <t>Audrey Albie (FRANCE)</t>
  </si>
  <si>
    <t>ISTANBUL CUP</t>
  </si>
  <si>
    <t>6-4 3-0 RETIRED</t>
  </si>
  <si>
    <t>6-1 1-0 RETIRED</t>
  </si>
  <si>
    <t>3-6 6-2 6-4</t>
  </si>
  <si>
    <t>6-0 6-4</t>
  </si>
  <si>
    <t>0-6 7-6(6) 6-0</t>
  </si>
  <si>
    <t>Pauline Parmentier (FRANCE)</t>
  </si>
  <si>
    <t>Tímea Babos (HUNGARY)</t>
  </si>
  <si>
    <t>Barbora Strýcová (CZECH REPUBLIC)</t>
  </si>
  <si>
    <t>ITF ROME ($25,000)</t>
  </si>
  <si>
    <t>6-4 4-6 6-3</t>
  </si>
  <si>
    <t>Magdalena Pantuckova (CZECH REPUBLIC)</t>
  </si>
  <si>
    <t>Daniela Seguel (CHILE)</t>
  </si>
  <si>
    <t>FRENCH OPEN</t>
  </si>
  <si>
    <t>7-6(5) 6-1</t>
  </si>
  <si>
    <t>5-7 7-6(4) 6-4</t>
  </si>
  <si>
    <t>7-5 7-5</t>
  </si>
  <si>
    <t>Liang En-Shuo (CHINESE TAIPEI)</t>
  </si>
  <si>
    <t>Rebecca Marino (CANADA)</t>
  </si>
  <si>
    <t>Nao Hibino (JAPAN)</t>
  </si>
  <si>
    <t>ITF POLAND ($60,000)</t>
  </si>
  <si>
    <t>ROSMALEN GRASS COURT CHAMPIONSHIPS</t>
  </si>
  <si>
    <t>Barbora Štefková (CZECH REPUBLIC)</t>
  </si>
  <si>
    <t>7-6(5) 6-0</t>
  </si>
  <si>
    <t>6-2 7-6(5)</t>
  </si>
  <si>
    <t>Christina McHale (USA)</t>
  </si>
  <si>
    <t>Varvara Lepchenko (USA)</t>
  </si>
  <si>
    <t>Alison Van Uytvanck (BELGIUM)</t>
  </si>
  <si>
    <t>Kirsten Flipkens (BELGIUM)</t>
  </si>
  <si>
    <t>Kiki Bertens (NETHERLANDS)</t>
  </si>
  <si>
    <t>6-3 4-6 8-6</t>
  </si>
  <si>
    <t>6-3 6-0</t>
  </si>
  <si>
    <t>Ellen Perez (AUSTRALIA)</t>
  </si>
  <si>
    <t>Richel Hogenkamp (NETHERLANDS)</t>
  </si>
  <si>
    <t>SWEDISH OPEN</t>
  </si>
  <si>
    <t>4-6 6-4 6-4</t>
  </si>
  <si>
    <t>Clara Tauson (DENMARK)</t>
  </si>
  <si>
    <t>Misaki Doi (JAPAN)</t>
  </si>
  <si>
    <t>7-5 7-6(4)</t>
  </si>
  <si>
    <t>6-1 6-0</t>
  </si>
  <si>
    <t>7-6(4) 6-3</t>
  </si>
  <si>
    <t>Jaqueline Cristian (ROMANIA)</t>
  </si>
  <si>
    <t>Martina Di Giuseppe (ITALY)</t>
  </si>
  <si>
    <t>Patricia Maria Țig (ROMANIA)</t>
  </si>
  <si>
    <t>BALTIC OPEN</t>
  </si>
  <si>
    <t>4-6 6-0 6-2</t>
  </si>
  <si>
    <t>Han Xinyun (CHINA)</t>
  </si>
  <si>
    <t>Bernarda Pera (USA)</t>
  </si>
  <si>
    <t>Bethanie Mattek-Sands (USA)</t>
  </si>
  <si>
    <t>Emma Navarro (USA)</t>
  </si>
  <si>
    <t>Arina Rodionova (AUSTRALIA)</t>
  </si>
  <si>
    <t>Lizette Cabrera (AUSTRALIA)</t>
  </si>
  <si>
    <t>JIANGXI INTERNATIONAL WOMEN'S TENNIS OPEN</t>
  </si>
  <si>
    <t>Wang Xinyu (CHINA)</t>
  </si>
  <si>
    <t>Viktorija Golubic (SWITZERLAND)</t>
  </si>
  <si>
    <t>Shuai Peng (CHINA)</t>
  </si>
  <si>
    <t>Rebecca Peterson (SWEDEN)</t>
  </si>
  <si>
    <t>6-4 3-6 7-5</t>
  </si>
  <si>
    <t>7-6(4) 6-2</t>
  </si>
  <si>
    <t>GHUANZHOU INTERNATIONAL WOMEN'S OPEN</t>
  </si>
  <si>
    <t>Ankita Raina (INDIA)</t>
  </si>
  <si>
    <t>6-1 3-1 RETIRED</t>
  </si>
  <si>
    <t>WUHAN OPEN</t>
  </si>
  <si>
    <t>Ons Jabeur (TUNISIA)</t>
  </si>
  <si>
    <t>7-5 2-6 6-0</t>
  </si>
  <si>
    <t>6-1 6-7(3) 6-2</t>
  </si>
  <si>
    <t>5-4 RETIRED</t>
  </si>
  <si>
    <t>6-3 1-6 6-1</t>
  </si>
  <si>
    <t>Simona Halep (ROMANIA)</t>
  </si>
  <si>
    <t>Aryna Sabalenka (BELARUS)</t>
  </si>
  <si>
    <t>LINZ OPEN</t>
  </si>
  <si>
    <t>Nina Stojanović (SERBIA)</t>
  </si>
  <si>
    <t>6-3 5-7 6-4</t>
  </si>
  <si>
    <t>Anna-Lena Friedsam (GERMANY)</t>
  </si>
  <si>
    <t>Jeļena Ostapenko (LATVIA)</t>
  </si>
  <si>
    <t>LUXEMBOURG OPEN</t>
  </si>
  <si>
    <t>Chloé Paquet (FRANCE)</t>
  </si>
  <si>
    <t>6-2 7-6(2)</t>
  </si>
  <si>
    <t>Denisa Šátralová (CZECH REPUBLIC)</t>
  </si>
  <si>
    <t>SHENZEHN OPEN</t>
  </si>
  <si>
    <t>Zheng Saisai (CHINA)</t>
  </si>
  <si>
    <t>Wang Yafan (CHINA)</t>
  </si>
  <si>
    <t>Elise Mertens (BELGIUM)</t>
  </si>
  <si>
    <t>6-4 4-6 6-2</t>
  </si>
  <si>
    <t>6-2 1-6 6-2</t>
  </si>
  <si>
    <t>Ekaterina Alexandrova (RUSSIA)</t>
  </si>
  <si>
    <t>Kristýna Plíšková (CZECH REPUBLIC)</t>
  </si>
  <si>
    <t>HOBART INTERNATIONAL</t>
  </si>
  <si>
    <t>6-7(4) 7-6(2) 7-5</t>
  </si>
  <si>
    <t>6-3 4-6 6-4</t>
  </si>
  <si>
    <t>7-6(7) 6-3</t>
  </si>
  <si>
    <t>Heather Watson (GREAT BRITAIN)</t>
  </si>
  <si>
    <t>Shuai Zhang (CHINA)</t>
  </si>
  <si>
    <t>Ashleigh Barty (AUSTRALIA)</t>
  </si>
  <si>
    <t>Greet Minnen (BELGIUM)</t>
  </si>
  <si>
    <t>6-7(5) 7-5 6-2</t>
  </si>
  <si>
    <t>3-6 7-5 6-1</t>
  </si>
  <si>
    <t>Fiona Ferro (FRANCE)</t>
  </si>
  <si>
    <t>Océane Dodin (FRANCE)</t>
  </si>
  <si>
    <t>Maria Sakkari (GREECE)</t>
  </si>
  <si>
    <t>QATAR LADIES OPEN</t>
  </si>
  <si>
    <t>DUBAI TENNIS CHAMPIONSHIPS</t>
  </si>
  <si>
    <t>3-6 6-3 7-6(5)</t>
  </si>
  <si>
    <t>7-6(5) 7-6(2)</t>
  </si>
  <si>
    <t>7-6(1) 6-3</t>
  </si>
  <si>
    <t>Sonya Kenin (USA)</t>
  </si>
  <si>
    <t>6-7(2) 6-3 6-3</t>
  </si>
  <si>
    <t>5-7 6-2 7-6(8)</t>
  </si>
  <si>
    <t>3-6 6-3 6-1</t>
  </si>
  <si>
    <t>Sorana Cîrstea (ROMANIA)</t>
  </si>
  <si>
    <t>7-5 7-6(6)</t>
  </si>
  <si>
    <t>Shelby Rogers (USA)</t>
  </si>
  <si>
    <t>7-5 7-6(3)</t>
  </si>
  <si>
    <t>4-6 7-6(3) 6-2</t>
  </si>
  <si>
    <t>Yulia Putintseva (KAZAKHSTAN)</t>
  </si>
  <si>
    <t>6-3 7-6(8)</t>
  </si>
  <si>
    <t>6-4 1-6 6-2</t>
  </si>
  <si>
    <t>Elina Svitolina (UKRAINE)</t>
  </si>
  <si>
    <t>6-3 4-6 6-2</t>
  </si>
  <si>
    <t>OSTRAVA OPEN</t>
  </si>
  <si>
    <t>6-2 3-6 6-3</t>
  </si>
  <si>
    <t>Daria Kasatkina (RUSSIA)</t>
  </si>
  <si>
    <t>Wang Xiyu (CHINA)</t>
  </si>
  <si>
    <t>4-6 6-2 10-6</t>
  </si>
  <si>
    <t>Barbora Krejčíková (CZECH REPUBLIC)</t>
  </si>
  <si>
    <t>GRAMPIANS TROPHY</t>
  </si>
  <si>
    <t>Vera Zvonareva (RUSSIA)</t>
  </si>
  <si>
    <t>7-6(7) 7-6(5)</t>
  </si>
  <si>
    <t>Saisai Zheng (CHINA)</t>
  </si>
  <si>
    <t>7-6(6) 4-6 6-2</t>
  </si>
  <si>
    <t>Sara Sorribes Tormo (SPAIN)</t>
  </si>
  <si>
    <t>VOLVO CAR OPEN</t>
  </si>
  <si>
    <t>Caty McNally (USA)</t>
  </si>
  <si>
    <t>FED CUP</t>
  </si>
  <si>
    <t>María Carlé (ARGENTINA)</t>
  </si>
  <si>
    <t>Nadia Podoroska (ARGENTINA)</t>
  </si>
  <si>
    <t>7-6(4) 7-5</t>
  </si>
  <si>
    <t>Ajla Tomljanović (AUSTRALIA)</t>
  </si>
  <si>
    <t>Elsa Jacquemot (FRANCE)</t>
  </si>
  <si>
    <t>Elena Vesnina (RUSSIA)</t>
  </si>
  <si>
    <t>Nastia Pavlyuchenkova (RUSSIA)</t>
  </si>
  <si>
    <t>6-7(2) 6-2 9-7</t>
  </si>
  <si>
    <t>Serena Williams (USA)</t>
  </si>
  <si>
    <t>Garbiñe Muguruza (SPAIN)</t>
  </si>
  <si>
    <t>Anastasija Sevastova (LATVIA)</t>
  </si>
  <si>
    <t>2-6 7-6(7) 7-6(5)</t>
  </si>
  <si>
    <t>6-2 6-7(5) 6-4</t>
  </si>
  <si>
    <t>Kristina Mladenovic (FRANCE)</t>
  </si>
  <si>
    <t>Claire Liu (USA)</t>
  </si>
  <si>
    <t>OLYMPICS</t>
  </si>
  <si>
    <t>1-6 7-6(5) 6-4</t>
  </si>
  <si>
    <t>Sam Stosur (AUSTRALIA)</t>
  </si>
  <si>
    <t>Donna Vekić (CROATIA)</t>
  </si>
  <si>
    <t>Belinda Bencic (SWITZERLAND)</t>
  </si>
  <si>
    <t>7-6(2) 4-6 6-3</t>
  </si>
  <si>
    <t>7-6(3) 6-4</t>
  </si>
  <si>
    <t>MUBADALA SILICON VALLEY CLASSIC</t>
  </si>
  <si>
    <t>7-6(5) 7-6(4)</t>
  </si>
  <si>
    <t>2-6 6-0 6-2</t>
  </si>
  <si>
    <t>Danielle Collins (USA)</t>
  </si>
  <si>
    <t>CANADIAN OPEN</t>
  </si>
  <si>
    <t>6-4 5-7 6-4</t>
  </si>
  <si>
    <t>Liudmila Samsonova (RUSSIA)</t>
  </si>
  <si>
    <t>7-6(11) 4-6 6-3</t>
  </si>
  <si>
    <t>Aliaksandra Sasnovich (BELARUS)</t>
  </si>
  <si>
    <t>6-3 2-6 6-1</t>
  </si>
  <si>
    <t>Magda Linette (POLAND)</t>
  </si>
  <si>
    <t>6-4 3-2 RETIRED</t>
  </si>
  <si>
    <t>6-4 3-1 RETIRED</t>
  </si>
  <si>
    <t>Markéta Vondroušová (CZECH REPUBLIC)</t>
  </si>
  <si>
    <t>ADELAIDE INTERNATIONAL</t>
  </si>
  <si>
    <t>6-4 1-6 6-1</t>
  </si>
  <si>
    <t>SYDNEY INTERNATIONAL</t>
  </si>
  <si>
    <t>Emma Raducanu (GREAT BRITAIN)</t>
  </si>
  <si>
    <t>Zarina Diyas (KAZAKHSTAN)</t>
  </si>
  <si>
    <t>6-7(3) 7-6(3) 6-1</t>
  </si>
  <si>
    <t>Varvara Gracheva (RUSSIA)</t>
  </si>
  <si>
    <t>6-1 7-5</t>
  </si>
  <si>
    <t>Victória Azárenka (BELARUS)</t>
  </si>
  <si>
    <t>Jessica Pegula (USA)</t>
  </si>
  <si>
    <t>Elena-Gabriela Ruse (ROMANIA)</t>
  </si>
  <si>
    <t>Anhelina Kalinina (UKRAINE)</t>
  </si>
  <si>
    <t>4-6 6-3 7-5</t>
  </si>
  <si>
    <t>Angelique Kerber (GERMANY)</t>
  </si>
  <si>
    <t>Nastasja Schunk (GERMANY)</t>
  </si>
  <si>
    <t>6-2 4-6 7-6(4)</t>
  </si>
  <si>
    <t>7-6(3) 7-5</t>
  </si>
  <si>
    <t>Jil Teichmann (SWITZERLAND)</t>
  </si>
  <si>
    <t>6-0 1-0 RETIRED</t>
  </si>
  <si>
    <t>Lauren Davis (USA)</t>
  </si>
  <si>
    <t>Elina Avanesyan (RUSSIA)</t>
  </si>
  <si>
    <t>6-7(3) 6-3 7-5</t>
  </si>
  <si>
    <t>6-4 7-6(0)</t>
  </si>
  <si>
    <t>3-6 6-1 7-6(10-3)</t>
  </si>
  <si>
    <t>6-1 5-7 6-2</t>
  </si>
  <si>
    <t>Katie Volynets (USA)</t>
  </si>
  <si>
    <t>Madison Keys (USA)</t>
  </si>
  <si>
    <t>Jamie Loeb (USA)</t>
  </si>
  <si>
    <t>1-6 7-5 6-3</t>
  </si>
  <si>
    <t>Lesia Tsurenko (UKRAINE)</t>
  </si>
  <si>
    <t>Qinwen Zheng (CHINA)</t>
  </si>
  <si>
    <t>Coco Vandeweghe (USA)</t>
  </si>
  <si>
    <t>Bianca Andreescu (CANADA)</t>
  </si>
  <si>
    <t>3-6 6-2 6-2</t>
  </si>
  <si>
    <t>4-6 6-2 6-3</t>
  </si>
  <si>
    <t>SILICON VALLEY CLASSIC</t>
  </si>
  <si>
    <t>1-6 6-2 6-0</t>
  </si>
  <si>
    <t>7-5 6-7(3) 6-1</t>
  </si>
  <si>
    <t>Coco Gauff (USA)</t>
  </si>
  <si>
    <t>6-4 6-7(8) 7-6(3)</t>
  </si>
  <si>
    <t xml:space="preserve">CINCINNATI MASTERS </t>
  </si>
  <si>
    <t>Mayar Sherif (EGYPT)</t>
  </si>
  <si>
    <t>Alison Riske (USA)</t>
  </si>
  <si>
    <t>Clara Burel (FRANCE)</t>
  </si>
  <si>
    <t>SLOVENIA OPEN</t>
  </si>
  <si>
    <t>6-7(4) 7-6(5) 6-4</t>
  </si>
  <si>
    <t>Laura Siegemund (GERMANY)</t>
  </si>
  <si>
    <t>6-7(4) 6-4 7-6(8)</t>
  </si>
  <si>
    <t>Lesia Tsurenko (UKRAINE)</t>
  </si>
  <si>
    <t>Ana Bogdan (ROMANIA)</t>
  </si>
  <si>
    <t>LIBEMA OPEN</t>
  </si>
  <si>
    <t>5-7 6-3 6-3</t>
  </si>
  <si>
    <t>Aliaksandra Sasnovich (BELARUS)</t>
  </si>
  <si>
    <t>6-7(5) 6-4 7-5</t>
  </si>
  <si>
    <t>Petra Kvitová (CZECH REPUBLIC)</t>
  </si>
  <si>
    <t>7-6(5) 6-4</t>
  </si>
  <si>
    <t>3-6 7-6(4) 6-4</t>
  </si>
  <si>
    <t>GUADALAJARA OPEN</t>
  </si>
  <si>
    <t>Jessica Pegula (USA)</t>
  </si>
  <si>
    <t>2-6 6-3 7-6(8)</t>
  </si>
  <si>
    <t>6-7(5) 6-2 6-3</t>
  </si>
  <si>
    <t>ADELAIDE INTERNATIONAL 1</t>
  </si>
  <si>
    <t>Danielle Collins (USA)</t>
  </si>
  <si>
    <t>Marta Kostyuk (UKRAINE)</t>
  </si>
  <si>
    <t>ADELAIDE INTERNATIONAL 2</t>
  </si>
  <si>
    <t>Kaja Juvan (SLOVENIA)</t>
  </si>
  <si>
    <t>Elisabetta Cocciaretto (ITALY)</t>
  </si>
  <si>
    <t>Aryna Sabalenka (BELARUS)</t>
  </si>
  <si>
    <t>6-4 6-4 </t>
  </si>
  <si>
    <t>7-6(4) 6-3 </t>
  </si>
  <si>
    <t>4-6 6-3 6-4</t>
  </si>
  <si>
    <t>ABU DHABI OPEN</t>
  </si>
  <si>
    <t>Beatriz Haddad Maia (BRAZIL)</t>
  </si>
  <si>
    <t>7-6(6) 7-6(5)</t>
  </si>
  <si>
    <t>Paula Badosa (SPAIN)</t>
  </si>
  <si>
    <t>Varvara Gracheva (RUSSIA)</t>
  </si>
  <si>
    <t>7-6(4) 2-6 6-4</t>
  </si>
  <si>
    <t>7-6(11) 6-4</t>
  </si>
  <si>
    <t>Anna Kalinskaya (RUSSIA)</t>
  </si>
  <si>
    <t>7-5 4-6 6-3</t>
  </si>
  <si>
    <t>3-6 7-5 6-3</t>
  </si>
  <si>
    <t>Elise Mertens (BELGIUM)</t>
  </si>
  <si>
    <t>Martina Trevisan (ITALY)</t>
  </si>
  <si>
    <t>7-6(14) 6-2</t>
  </si>
  <si>
    <t>Jule Niemeier (GERMANY)</t>
  </si>
  <si>
    <t>BILLIE JEAN KING CUP</t>
  </si>
  <si>
    <t>Weronika Falkowska (POLAND)</t>
  </si>
  <si>
    <t>Magda Linette (POLAND)</t>
  </si>
  <si>
    <t>MADRID OPEN</t>
  </si>
  <si>
    <t>7-5 4-6 6-2</t>
  </si>
  <si>
    <t>Jasmine Paolini (ITALY)</t>
  </si>
  <si>
    <t>7-6(4) 6-1</t>
  </si>
  <si>
    <t>4-3 RETIRED</t>
  </si>
  <si>
    <t>Anhelina Kalinina (UKRAINE)</t>
  </si>
  <si>
    <t>2-6 7-6(3) 2-2 RETIRED</t>
  </si>
  <si>
    <t>ROLAND GARROS</t>
  </si>
  <si>
    <t>Brenda Fruhvirtová (CZECH REPUBLIC)</t>
  </si>
  <si>
    <t>Linda Nosková (CZECH REPUBLIC)</t>
  </si>
  <si>
    <t>Sara Sorribes Tormo (SPAIN)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</si>
</sst>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14" fontId="0" fillId="0" borderId="0" xfId="0" applyNumberFormat="1"/>
    <xf numFmtId="9" fontId="1" fillId="0" borderId="0" xfId="0" applyNumberFormat="1" applyFont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Elena Rybakina (KAZAKHSTAN):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'YTD Stats'!$D$2:$D$11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21</c:v>
                </c:pt>
                <c:pt idx="4">
                  <c:v>33</c:v>
                </c:pt>
                <c:pt idx="5">
                  <c:v>57</c:v>
                </c:pt>
                <c:pt idx="6">
                  <c:v>29</c:v>
                </c:pt>
                <c:pt idx="7">
                  <c:v>34</c:v>
                </c:pt>
                <c:pt idx="8">
                  <c:v>39</c:v>
                </c:pt>
                <c:pt idx="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A-4BB5-BACF-C35A15B6A93A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'YTD Stats'!$E$2:$E$11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10</c:v>
                </c:pt>
                <c:pt idx="4">
                  <c:v>21</c:v>
                </c:pt>
                <c:pt idx="5">
                  <c:v>21</c:v>
                </c:pt>
                <c:pt idx="6">
                  <c:v>10</c:v>
                </c:pt>
                <c:pt idx="7">
                  <c:v>22</c:v>
                </c:pt>
                <c:pt idx="8">
                  <c:v>19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A-4BB5-BACF-C35A15B6A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0145360"/>
        <c:axId val="1640162000"/>
      </c:barChart>
      <c:catAx>
        <c:axId val="16401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162000"/>
        <c:crosses val="autoZero"/>
        <c:auto val="1"/>
        <c:lblAlgn val="ctr"/>
        <c:lblOffset val="100"/>
        <c:noMultiLvlLbl val="0"/>
      </c:catAx>
      <c:valAx>
        <c:axId val="16401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1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Elena Rybakina (KAZAKHSTAN): Winning</a:t>
            </a:r>
            <a:r>
              <a:rPr lang="en-US" b="1" baseline="0"/>
              <a:t>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'YTD Stats'!$F$2:$F$11</c:f>
              <c:numCache>
                <c:formatCode>0%</c:formatCode>
                <c:ptCount val="10"/>
                <c:pt idx="0">
                  <c:v>0</c:v>
                </c:pt>
                <c:pt idx="1">
                  <c:v>0.7142857142857143</c:v>
                </c:pt>
                <c:pt idx="2">
                  <c:v>0.69565217391304346</c:v>
                </c:pt>
                <c:pt idx="3">
                  <c:v>0.52380952380952384</c:v>
                </c:pt>
                <c:pt idx="4">
                  <c:v>0.36363636363636365</c:v>
                </c:pt>
                <c:pt idx="5">
                  <c:v>0.63157894736842102</c:v>
                </c:pt>
                <c:pt idx="6">
                  <c:v>0.65517241379310343</c:v>
                </c:pt>
                <c:pt idx="7">
                  <c:v>0.35294117647058826</c:v>
                </c:pt>
                <c:pt idx="8">
                  <c:v>0.51282051282051277</c:v>
                </c:pt>
                <c:pt idx="9">
                  <c:v>0.78125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C-4551-94F7-14FDB7C7E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121152"/>
        <c:axId val="1836119904"/>
      </c:lineChart>
      <c:catAx>
        <c:axId val="183612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19904"/>
        <c:crosses val="autoZero"/>
        <c:auto val="1"/>
        <c:lblAlgn val="ctr"/>
        <c:lblOffset val="100"/>
        <c:noMultiLvlLbl val="0"/>
      </c:catAx>
      <c:valAx>
        <c:axId val="18361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2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AF5049-7C58-4A38-BF70-16706CBA70F0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EF8771-E53D-486D-B6C3-B7B3AAB77AB3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44F85-6A94-579F-02D4-24EC3078DE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2B309-CD15-4427-C923-C36838CB05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CB98-F025-44EF-9E96-7980F8EA3CA6}">
  <sheetPr>
    <pageSetUpPr fitToPage="1"/>
  </sheetPr>
  <dimension ref="A1:F5"/>
  <sheetViews>
    <sheetView topLeftCell="A4" workbookViewId="0">
      <selection activeCell="D3" sqref="D3"/>
    </sheetView>
  </sheetViews>
  <sheetFormatPr defaultRowHeight="14.4" x14ac:dyDescent="0.3"/>
  <cols>
    <col min="1" max="1" width="20.88671875" bestFit="1" customWidth="1"/>
    <col min="2" max="2" width="9" bestFit="1" customWidth="1"/>
    <col min="3" max="3" width="11.44140625" bestFit="1" customWidth="1"/>
    <col min="4" max="4" width="35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101</v>
      </c>
      <c r="B2" t="s">
        <v>34</v>
      </c>
      <c r="C2" t="s">
        <v>45</v>
      </c>
      <c r="D2" t="s">
        <v>99</v>
      </c>
      <c r="E2" s="4" t="s">
        <v>13</v>
      </c>
      <c r="F2" t="s">
        <v>23</v>
      </c>
    </row>
    <row r="3" spans="1:6" ht="15" customHeight="1" x14ac:dyDescent="0.3">
      <c r="C3" t="s">
        <v>12</v>
      </c>
      <c r="D3" t="s">
        <v>103</v>
      </c>
      <c r="E3" s="5" t="s">
        <v>14</v>
      </c>
      <c r="F3" t="s">
        <v>100</v>
      </c>
    </row>
    <row r="5" spans="1:6" ht="15" customHeight="1" x14ac:dyDescent="0.3"/>
  </sheetData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18"/>
  <sheetViews>
    <sheetView workbookViewId="0">
      <selection activeCell="A5" sqref="A5"/>
    </sheetView>
  </sheetViews>
  <sheetFormatPr defaultRowHeight="14.4" x14ac:dyDescent="0.3"/>
  <cols>
    <col min="1" max="1" width="28.6640625" bestFit="1" customWidth="1"/>
    <col min="2" max="2" width="9" bestFit="1" customWidth="1"/>
    <col min="3" max="3" width="12.6640625" bestFit="1" customWidth="1"/>
    <col min="4" max="4" width="33.33203125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102</v>
      </c>
      <c r="B2" t="s">
        <v>19</v>
      </c>
      <c r="C2" t="s">
        <v>12</v>
      </c>
      <c r="D2" t="s">
        <v>104</v>
      </c>
      <c r="E2" s="4" t="s">
        <v>13</v>
      </c>
      <c r="F2" t="s">
        <v>29</v>
      </c>
    </row>
    <row r="3" spans="1:6" x14ac:dyDescent="0.3">
      <c r="C3" t="s">
        <v>11</v>
      </c>
      <c r="D3" t="s">
        <v>105</v>
      </c>
      <c r="E3" s="5" t="s">
        <v>14</v>
      </c>
      <c r="F3" t="s">
        <v>28</v>
      </c>
    </row>
    <row r="5" spans="1:6" x14ac:dyDescent="0.3">
      <c r="A5" t="s">
        <v>101</v>
      </c>
      <c r="B5" t="s">
        <v>34</v>
      </c>
      <c r="C5" t="s">
        <v>20</v>
      </c>
      <c r="D5" t="s">
        <v>109</v>
      </c>
      <c r="E5" s="4" t="s">
        <v>13</v>
      </c>
      <c r="F5" t="s">
        <v>106</v>
      </c>
    </row>
    <row r="6" spans="1:6" ht="15" customHeight="1" x14ac:dyDescent="0.3">
      <c r="C6" t="s">
        <v>21</v>
      </c>
      <c r="D6" t="s">
        <v>110</v>
      </c>
      <c r="E6" s="4" t="s">
        <v>13</v>
      </c>
      <c r="F6" t="s">
        <v>35</v>
      </c>
    </row>
    <row r="7" spans="1:6" x14ac:dyDescent="0.3">
      <c r="C7" t="s">
        <v>12</v>
      </c>
      <c r="D7" t="s">
        <v>111</v>
      </c>
      <c r="E7" s="4" t="s">
        <v>13</v>
      </c>
      <c r="F7" t="s">
        <v>33</v>
      </c>
    </row>
    <row r="8" spans="1:6" x14ac:dyDescent="0.3">
      <c r="C8" t="s">
        <v>11</v>
      </c>
      <c r="D8" t="s">
        <v>112</v>
      </c>
      <c r="E8" s="4" t="s">
        <v>13</v>
      </c>
      <c r="F8" t="s">
        <v>107</v>
      </c>
    </row>
    <row r="9" spans="1:6" x14ac:dyDescent="0.3">
      <c r="C9" t="s">
        <v>15</v>
      </c>
      <c r="D9" t="s">
        <v>113</v>
      </c>
      <c r="E9" s="4" t="s">
        <v>13</v>
      </c>
      <c r="F9" t="s">
        <v>25</v>
      </c>
    </row>
    <row r="10" spans="1:6" x14ac:dyDescent="0.3">
      <c r="C10" t="s">
        <v>16</v>
      </c>
      <c r="D10" t="s">
        <v>114</v>
      </c>
      <c r="E10" s="4" t="s">
        <v>13</v>
      </c>
      <c r="F10" t="s">
        <v>48</v>
      </c>
    </row>
    <row r="11" spans="1:6" x14ac:dyDescent="0.3">
      <c r="C11" t="s">
        <v>17</v>
      </c>
      <c r="D11" t="s">
        <v>115</v>
      </c>
      <c r="E11" s="5" t="s">
        <v>14</v>
      </c>
      <c r="F11" t="s">
        <v>108</v>
      </c>
    </row>
    <row r="12" spans="1:6" ht="15" customHeight="1" x14ac:dyDescent="0.3"/>
    <row r="14" spans="1:6" ht="15" customHeight="1" x14ac:dyDescent="0.3"/>
    <row r="16" spans="1:6" ht="15" customHeight="1" x14ac:dyDescent="0.3"/>
    <row r="18" ht="15" customHeight="1" x14ac:dyDescent="0.3"/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40"/>
  <sheetViews>
    <sheetView topLeftCell="A25" workbookViewId="0">
      <selection activeCell="D10" sqref="D10"/>
    </sheetView>
  </sheetViews>
  <sheetFormatPr defaultRowHeight="14.4" x14ac:dyDescent="0.3"/>
  <cols>
    <col min="1" max="1" width="21.6640625" bestFit="1" customWidth="1"/>
    <col min="2" max="2" width="9" bestFit="1" customWidth="1"/>
    <col min="3" max="3" width="12.6640625" bestFit="1" customWidth="1"/>
    <col min="4" max="4" width="30.554687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101</v>
      </c>
      <c r="B2" t="s">
        <v>19</v>
      </c>
      <c r="C2" t="s">
        <v>20</v>
      </c>
      <c r="D2" t="s">
        <v>117</v>
      </c>
      <c r="E2" s="4" t="s">
        <v>13</v>
      </c>
      <c r="F2" t="s">
        <v>32</v>
      </c>
    </row>
    <row r="3" spans="1:6" x14ac:dyDescent="0.3">
      <c r="C3" t="s">
        <v>21</v>
      </c>
      <c r="D3" t="s">
        <v>118</v>
      </c>
      <c r="E3" s="5" t="s">
        <v>14</v>
      </c>
      <c r="F3" t="s">
        <v>116</v>
      </c>
    </row>
    <row r="5" spans="1:6" x14ac:dyDescent="0.3">
      <c r="A5" t="s">
        <v>101</v>
      </c>
      <c r="B5" t="s">
        <v>19</v>
      </c>
      <c r="C5" t="s">
        <v>20</v>
      </c>
      <c r="D5" t="s">
        <v>120</v>
      </c>
      <c r="E5" s="4" t="s">
        <v>13</v>
      </c>
      <c r="F5" s="6" t="s">
        <v>27</v>
      </c>
    </row>
    <row r="6" spans="1:6" x14ac:dyDescent="0.3">
      <c r="C6" t="s">
        <v>21</v>
      </c>
      <c r="D6" t="s">
        <v>121</v>
      </c>
      <c r="E6" s="4" t="s">
        <v>13</v>
      </c>
      <c r="F6" s="6" t="s">
        <v>32</v>
      </c>
    </row>
    <row r="7" spans="1:6" x14ac:dyDescent="0.3">
      <c r="C7" t="s">
        <v>41</v>
      </c>
      <c r="D7" t="s">
        <v>122</v>
      </c>
      <c r="E7" s="4" t="s">
        <v>13</v>
      </c>
      <c r="F7" t="s">
        <v>98</v>
      </c>
    </row>
    <row r="8" spans="1:6" x14ac:dyDescent="0.3">
      <c r="C8" t="s">
        <v>12</v>
      </c>
      <c r="D8" t="s">
        <v>123</v>
      </c>
      <c r="E8" s="4" t="s">
        <v>13</v>
      </c>
      <c r="F8" t="s">
        <v>98</v>
      </c>
    </row>
    <row r="9" spans="1:6" x14ac:dyDescent="0.3">
      <c r="C9" t="s">
        <v>11</v>
      </c>
      <c r="D9" t="s">
        <v>124</v>
      </c>
      <c r="E9" s="4" t="s">
        <v>13</v>
      </c>
      <c r="F9" t="s">
        <v>24</v>
      </c>
    </row>
    <row r="10" spans="1:6" x14ac:dyDescent="0.3">
      <c r="C10" t="s">
        <v>15</v>
      </c>
      <c r="D10" t="s">
        <v>125</v>
      </c>
      <c r="E10" s="5" t="s">
        <v>14</v>
      </c>
      <c r="F10" t="s">
        <v>119</v>
      </c>
    </row>
    <row r="12" spans="1:6" ht="15" customHeight="1" x14ac:dyDescent="0.3">
      <c r="A12" t="s">
        <v>126</v>
      </c>
      <c r="B12" t="s">
        <v>19</v>
      </c>
      <c r="C12" t="s">
        <v>12</v>
      </c>
      <c r="D12" t="s">
        <v>128</v>
      </c>
      <c r="E12" s="5" t="s">
        <v>14</v>
      </c>
      <c r="F12" t="s">
        <v>127</v>
      </c>
    </row>
    <row r="14" spans="1:6" ht="15" customHeight="1" x14ac:dyDescent="0.3">
      <c r="A14" t="s">
        <v>129</v>
      </c>
      <c r="B14" t="s">
        <v>34</v>
      </c>
      <c r="C14" t="s">
        <v>20</v>
      </c>
      <c r="D14" t="s">
        <v>133</v>
      </c>
      <c r="E14" s="4" t="s">
        <v>13</v>
      </c>
      <c r="F14" t="s">
        <v>25</v>
      </c>
    </row>
    <row r="15" spans="1:6" x14ac:dyDescent="0.3">
      <c r="C15" t="s">
        <v>21</v>
      </c>
      <c r="D15" t="s">
        <v>134</v>
      </c>
      <c r="E15" s="4" t="s">
        <v>13</v>
      </c>
      <c r="F15" t="s">
        <v>59</v>
      </c>
    </row>
    <row r="16" spans="1:6" x14ac:dyDescent="0.3">
      <c r="C16" t="s">
        <v>12</v>
      </c>
      <c r="D16" t="s">
        <v>135</v>
      </c>
      <c r="E16" s="4" t="s">
        <v>13</v>
      </c>
      <c r="F16" t="s">
        <v>130</v>
      </c>
    </row>
    <row r="17" spans="1:6" x14ac:dyDescent="0.3">
      <c r="C17" t="s">
        <v>11</v>
      </c>
      <c r="D17" t="s">
        <v>136</v>
      </c>
      <c r="E17" s="4" t="s">
        <v>13</v>
      </c>
      <c r="F17" t="s">
        <v>27</v>
      </c>
    </row>
    <row r="18" spans="1:6" x14ac:dyDescent="0.3">
      <c r="C18" t="s">
        <v>15</v>
      </c>
      <c r="D18" t="s">
        <v>137</v>
      </c>
      <c r="E18" s="4" t="s">
        <v>13</v>
      </c>
      <c r="F18" t="s">
        <v>131</v>
      </c>
    </row>
    <row r="19" spans="1:6" x14ac:dyDescent="0.3">
      <c r="C19" t="s">
        <v>16</v>
      </c>
      <c r="D19" t="s">
        <v>138</v>
      </c>
      <c r="E19" s="5" t="s">
        <v>14</v>
      </c>
      <c r="F19" t="s">
        <v>132</v>
      </c>
    </row>
    <row r="21" spans="1:6" ht="15" customHeight="1" x14ac:dyDescent="0.3">
      <c r="A21" t="s">
        <v>139</v>
      </c>
      <c r="B21" t="s">
        <v>34</v>
      </c>
      <c r="C21" t="s">
        <v>12</v>
      </c>
      <c r="D21" t="s">
        <v>143</v>
      </c>
      <c r="E21" s="4" t="s">
        <v>13</v>
      </c>
      <c r="F21" t="s">
        <v>142</v>
      </c>
    </row>
    <row r="22" spans="1:6" x14ac:dyDescent="0.3">
      <c r="C22" t="s">
        <v>11</v>
      </c>
      <c r="D22" t="s">
        <v>144</v>
      </c>
      <c r="E22" s="4" t="s">
        <v>13</v>
      </c>
      <c r="F22" t="s">
        <v>141</v>
      </c>
    </row>
    <row r="23" spans="1:6" x14ac:dyDescent="0.3">
      <c r="C23" t="s">
        <v>15</v>
      </c>
      <c r="D23" t="s">
        <v>145</v>
      </c>
      <c r="E23" s="4" t="s">
        <v>13</v>
      </c>
      <c r="F23" t="s">
        <v>46</v>
      </c>
    </row>
    <row r="24" spans="1:6" x14ac:dyDescent="0.3">
      <c r="C24" t="s">
        <v>16</v>
      </c>
      <c r="D24" t="s">
        <v>140</v>
      </c>
      <c r="E24" s="5" t="s">
        <v>14</v>
      </c>
      <c r="F24" t="s">
        <v>70</v>
      </c>
    </row>
    <row r="26" spans="1:6" x14ac:dyDescent="0.3">
      <c r="A26" t="s">
        <v>139</v>
      </c>
      <c r="B26" t="s">
        <v>34</v>
      </c>
      <c r="C26" t="s">
        <v>12</v>
      </c>
      <c r="D26" t="s">
        <v>148</v>
      </c>
      <c r="E26" s="4" t="s">
        <v>13</v>
      </c>
      <c r="F26" t="s">
        <v>97</v>
      </c>
    </row>
    <row r="27" spans="1:6" x14ac:dyDescent="0.3">
      <c r="C27" t="s">
        <v>11</v>
      </c>
      <c r="D27" t="s">
        <v>136</v>
      </c>
      <c r="E27" s="4" t="s">
        <v>13</v>
      </c>
      <c r="F27" t="s">
        <v>146</v>
      </c>
    </row>
    <row r="28" spans="1:6" x14ac:dyDescent="0.3">
      <c r="C28" t="s">
        <v>15</v>
      </c>
      <c r="D28" t="s">
        <v>147</v>
      </c>
      <c r="E28" s="4" t="s">
        <v>13</v>
      </c>
      <c r="F28" t="s">
        <v>27</v>
      </c>
    </row>
    <row r="29" spans="1:6" x14ac:dyDescent="0.3">
      <c r="C29" t="s">
        <v>16</v>
      </c>
      <c r="D29" t="s">
        <v>140</v>
      </c>
      <c r="E29" s="5" t="s">
        <v>14</v>
      </c>
      <c r="F29" t="s">
        <v>33</v>
      </c>
    </row>
    <row r="31" spans="1:6" ht="15" customHeight="1" x14ac:dyDescent="0.3">
      <c r="A31" t="s">
        <v>149</v>
      </c>
      <c r="B31" t="s">
        <v>19</v>
      </c>
      <c r="C31" t="s">
        <v>20</v>
      </c>
      <c r="D31" t="s">
        <v>153</v>
      </c>
      <c r="E31" s="4" t="s">
        <v>13</v>
      </c>
      <c r="F31" t="s">
        <v>152</v>
      </c>
    </row>
    <row r="32" spans="1:6" x14ac:dyDescent="0.3">
      <c r="C32" t="s">
        <v>21</v>
      </c>
      <c r="D32" t="s">
        <v>154</v>
      </c>
      <c r="E32" s="4" t="s">
        <v>13</v>
      </c>
      <c r="F32" t="s">
        <v>151</v>
      </c>
    </row>
    <row r="33" spans="1:6" x14ac:dyDescent="0.3">
      <c r="C33" t="s">
        <v>12</v>
      </c>
      <c r="D33" t="s">
        <v>155</v>
      </c>
      <c r="E33" s="5" t="s">
        <v>14</v>
      </c>
      <c r="F33" t="s">
        <v>150</v>
      </c>
    </row>
    <row r="36" spans="1:6" ht="15" customHeight="1" x14ac:dyDescent="0.3">
      <c r="A36" t="s">
        <v>156</v>
      </c>
      <c r="B36" t="s">
        <v>19</v>
      </c>
      <c r="C36" t="s">
        <v>12</v>
      </c>
      <c r="D36" t="s">
        <v>159</v>
      </c>
      <c r="E36" s="4" t="s">
        <v>13</v>
      </c>
      <c r="F36" t="s">
        <v>65</v>
      </c>
    </row>
    <row r="37" spans="1:6" x14ac:dyDescent="0.3">
      <c r="C37" t="s">
        <v>11</v>
      </c>
      <c r="D37" t="s">
        <v>160</v>
      </c>
      <c r="E37" s="4" t="s">
        <v>13</v>
      </c>
      <c r="F37" t="s">
        <v>158</v>
      </c>
    </row>
    <row r="38" spans="1:6" x14ac:dyDescent="0.3">
      <c r="C38" t="s">
        <v>15</v>
      </c>
      <c r="D38" t="s">
        <v>161</v>
      </c>
      <c r="E38" s="4" t="s">
        <v>13</v>
      </c>
      <c r="F38" t="s">
        <v>61</v>
      </c>
    </row>
    <row r="39" spans="1:6" x14ac:dyDescent="0.3">
      <c r="C39" t="s">
        <v>16</v>
      </c>
      <c r="D39" t="s">
        <v>162</v>
      </c>
      <c r="E39" s="4" t="s">
        <v>13</v>
      </c>
      <c r="F39" t="s">
        <v>157</v>
      </c>
    </row>
    <row r="40" spans="1:6" x14ac:dyDescent="0.3">
      <c r="C40" t="s">
        <v>17</v>
      </c>
      <c r="D40" t="s">
        <v>163</v>
      </c>
      <c r="E40" s="5" t="s">
        <v>14</v>
      </c>
      <c r="F40" t="s">
        <v>36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41"/>
  <sheetViews>
    <sheetView topLeftCell="A25" workbookViewId="0">
      <selection activeCell="D22" sqref="D22"/>
    </sheetView>
  </sheetViews>
  <sheetFormatPr defaultRowHeight="14.4" x14ac:dyDescent="0.3"/>
  <cols>
    <col min="1" max="1" width="31" bestFit="1" customWidth="1"/>
    <col min="2" max="2" width="9" bestFit="1" customWidth="1"/>
    <col min="3" max="3" width="12.6640625" bestFit="1" customWidth="1"/>
    <col min="4" max="4" width="34.109375" bestFit="1" customWidth="1"/>
    <col min="5" max="5" width="7.4414062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164</v>
      </c>
      <c r="B2" t="s">
        <v>19</v>
      </c>
      <c r="C2" t="s">
        <v>20</v>
      </c>
      <c r="D2" t="s">
        <v>165</v>
      </c>
      <c r="E2" s="4" t="s">
        <v>13</v>
      </c>
      <c r="F2" t="s">
        <v>166</v>
      </c>
    </row>
    <row r="3" spans="1:6" x14ac:dyDescent="0.3">
      <c r="C3" t="s">
        <v>21</v>
      </c>
      <c r="D3" t="s">
        <v>168</v>
      </c>
      <c r="E3" s="5" t="s">
        <v>14</v>
      </c>
      <c r="F3" t="s">
        <v>167</v>
      </c>
    </row>
    <row r="5" spans="1:6" x14ac:dyDescent="0.3">
      <c r="A5" t="s">
        <v>129</v>
      </c>
      <c r="B5" t="s">
        <v>19</v>
      </c>
      <c r="C5" t="s">
        <v>20</v>
      </c>
      <c r="D5" t="s">
        <v>172</v>
      </c>
      <c r="E5" s="4" t="s">
        <v>13</v>
      </c>
      <c r="F5" t="s">
        <v>57</v>
      </c>
    </row>
    <row r="6" spans="1:6" x14ac:dyDescent="0.3">
      <c r="C6" t="s">
        <v>21</v>
      </c>
      <c r="D6" t="s">
        <v>173</v>
      </c>
      <c r="E6" s="4" t="s">
        <v>13</v>
      </c>
      <c r="F6" t="s">
        <v>169</v>
      </c>
    </row>
    <row r="7" spans="1:6" x14ac:dyDescent="0.3">
      <c r="C7" t="s">
        <v>12</v>
      </c>
      <c r="D7" t="s">
        <v>174</v>
      </c>
      <c r="E7" s="4" t="s">
        <v>13</v>
      </c>
      <c r="F7" t="s">
        <v>170</v>
      </c>
    </row>
    <row r="8" spans="1:6" x14ac:dyDescent="0.3">
      <c r="C8" t="s">
        <v>11</v>
      </c>
      <c r="D8" t="s">
        <v>175</v>
      </c>
      <c r="E8" s="4" t="s">
        <v>13</v>
      </c>
      <c r="F8" t="s">
        <v>171</v>
      </c>
    </row>
    <row r="9" spans="1:6" x14ac:dyDescent="0.3">
      <c r="C9" t="s">
        <v>15</v>
      </c>
      <c r="D9" t="s">
        <v>144</v>
      </c>
      <c r="E9" s="5" t="s">
        <v>14</v>
      </c>
      <c r="F9" t="s">
        <v>37</v>
      </c>
    </row>
    <row r="11" spans="1:6" ht="15" customHeight="1" x14ac:dyDescent="0.3">
      <c r="A11" t="s">
        <v>176</v>
      </c>
      <c r="B11" t="s">
        <v>19</v>
      </c>
      <c r="C11" t="s">
        <v>12</v>
      </c>
      <c r="D11" t="s">
        <v>177</v>
      </c>
      <c r="E11" s="5" t="s">
        <v>14</v>
      </c>
      <c r="F11" t="s">
        <v>32</v>
      </c>
    </row>
    <row r="13" spans="1:6" ht="15" customHeight="1" x14ac:dyDescent="0.3">
      <c r="A13" t="s">
        <v>178</v>
      </c>
      <c r="B13" t="s">
        <v>19</v>
      </c>
      <c r="C13" t="s">
        <v>20</v>
      </c>
      <c r="D13" t="s">
        <v>181</v>
      </c>
      <c r="E13" s="4" t="s">
        <v>13</v>
      </c>
      <c r="F13" t="s">
        <v>53</v>
      </c>
    </row>
    <row r="14" spans="1:6" x14ac:dyDescent="0.3">
      <c r="C14" t="s">
        <v>21</v>
      </c>
      <c r="D14" t="s">
        <v>182</v>
      </c>
      <c r="E14" s="4" t="s">
        <v>13</v>
      </c>
      <c r="F14" t="s">
        <v>35</v>
      </c>
    </row>
    <row r="15" spans="1:6" x14ac:dyDescent="0.3">
      <c r="C15" t="s">
        <v>41</v>
      </c>
      <c r="D15" t="s">
        <v>183</v>
      </c>
      <c r="E15" s="4" t="s">
        <v>13</v>
      </c>
      <c r="F15" t="s">
        <v>179</v>
      </c>
    </row>
    <row r="16" spans="1:6" x14ac:dyDescent="0.3">
      <c r="C16" t="s">
        <v>12</v>
      </c>
      <c r="D16" t="s">
        <v>125</v>
      </c>
      <c r="E16" s="5" t="s">
        <v>14</v>
      </c>
      <c r="F16" t="s">
        <v>180</v>
      </c>
    </row>
    <row r="18" spans="1:6" ht="15" customHeight="1" x14ac:dyDescent="0.3">
      <c r="A18" t="s">
        <v>184</v>
      </c>
      <c r="B18" t="s">
        <v>19</v>
      </c>
      <c r="C18" t="s">
        <v>20</v>
      </c>
      <c r="D18" t="s">
        <v>185</v>
      </c>
      <c r="E18" s="5" t="s">
        <v>14</v>
      </c>
      <c r="F18" t="s">
        <v>186</v>
      </c>
    </row>
    <row r="20" spans="1:6" ht="15" customHeight="1" x14ac:dyDescent="0.3">
      <c r="A20" t="s">
        <v>187</v>
      </c>
      <c r="B20" t="s">
        <v>34</v>
      </c>
      <c r="C20" t="s">
        <v>12</v>
      </c>
      <c r="D20" t="s">
        <v>191</v>
      </c>
      <c r="E20" s="4" t="s">
        <v>13</v>
      </c>
      <c r="F20" t="s">
        <v>24</v>
      </c>
    </row>
    <row r="21" spans="1:6" x14ac:dyDescent="0.3">
      <c r="C21" t="s">
        <v>11</v>
      </c>
      <c r="D21" t="s">
        <v>190</v>
      </c>
      <c r="E21" s="4" t="s">
        <v>13</v>
      </c>
      <c r="F21" t="s">
        <v>189</v>
      </c>
    </row>
    <row r="22" spans="1:6" x14ac:dyDescent="0.3">
      <c r="C22" t="s">
        <v>15</v>
      </c>
      <c r="D22" t="s">
        <v>192</v>
      </c>
      <c r="E22" s="4" t="s">
        <v>13</v>
      </c>
      <c r="F22" t="s">
        <v>22</v>
      </c>
    </row>
    <row r="23" spans="1:6" x14ac:dyDescent="0.3">
      <c r="C23" t="s">
        <v>16</v>
      </c>
      <c r="D23" t="s">
        <v>193</v>
      </c>
      <c r="E23" s="5" t="s">
        <v>14</v>
      </c>
      <c r="F23" t="s">
        <v>188</v>
      </c>
    </row>
    <row r="25" spans="1:6" ht="15" customHeight="1" x14ac:dyDescent="0.3">
      <c r="A25" t="s">
        <v>194</v>
      </c>
      <c r="B25" t="s">
        <v>19</v>
      </c>
      <c r="C25" t="s">
        <v>12</v>
      </c>
      <c r="D25" t="s">
        <v>197</v>
      </c>
      <c r="E25" s="4" t="s">
        <v>13</v>
      </c>
      <c r="F25" t="s">
        <v>195</v>
      </c>
    </row>
    <row r="26" spans="1:6" x14ac:dyDescent="0.3">
      <c r="C26" t="s">
        <v>11</v>
      </c>
      <c r="D26" t="s">
        <v>196</v>
      </c>
      <c r="E26" s="4" t="s">
        <v>13</v>
      </c>
      <c r="F26" t="s">
        <v>31</v>
      </c>
    </row>
    <row r="27" spans="1:6" x14ac:dyDescent="0.3">
      <c r="C27" t="s">
        <v>15</v>
      </c>
      <c r="D27" t="s">
        <v>198</v>
      </c>
      <c r="E27" s="4" t="s">
        <v>13</v>
      </c>
      <c r="F27" t="s">
        <v>36</v>
      </c>
    </row>
    <row r="28" spans="1:6" x14ac:dyDescent="0.3">
      <c r="C28" t="s">
        <v>16</v>
      </c>
      <c r="D28" t="s">
        <v>199</v>
      </c>
      <c r="E28" s="4" t="s">
        <v>13</v>
      </c>
      <c r="F28" t="s">
        <v>22</v>
      </c>
    </row>
    <row r="29" spans="1:6" x14ac:dyDescent="0.3">
      <c r="C29" t="s">
        <v>17</v>
      </c>
      <c r="D29" t="s">
        <v>200</v>
      </c>
      <c r="E29" s="5" t="s">
        <v>14</v>
      </c>
      <c r="F29" t="s">
        <v>60</v>
      </c>
    </row>
    <row r="31" spans="1:6" ht="15" customHeight="1" x14ac:dyDescent="0.3">
      <c r="A31" t="s">
        <v>201</v>
      </c>
      <c r="B31" t="s">
        <v>19</v>
      </c>
      <c r="C31" t="s">
        <v>20</v>
      </c>
      <c r="D31" t="s">
        <v>203</v>
      </c>
      <c r="E31" s="4" t="s">
        <v>13</v>
      </c>
      <c r="F31" t="s">
        <v>65</v>
      </c>
    </row>
    <row r="32" spans="1:6" x14ac:dyDescent="0.3">
      <c r="C32" t="s">
        <v>21</v>
      </c>
      <c r="D32" t="s">
        <v>204</v>
      </c>
      <c r="E32" s="4" t="s">
        <v>13</v>
      </c>
      <c r="F32" t="s">
        <v>180</v>
      </c>
    </row>
    <row r="33" spans="1:6" x14ac:dyDescent="0.3">
      <c r="C33" t="s">
        <v>41</v>
      </c>
      <c r="D33" t="s">
        <v>205</v>
      </c>
      <c r="E33" s="4" t="s">
        <v>13</v>
      </c>
      <c r="F33" t="s">
        <v>32</v>
      </c>
    </row>
    <row r="34" spans="1:6" x14ac:dyDescent="0.3">
      <c r="C34" t="s">
        <v>12</v>
      </c>
      <c r="D34" t="s">
        <v>206</v>
      </c>
      <c r="E34" s="5" t="s">
        <v>14</v>
      </c>
      <c r="F34" t="s">
        <v>202</v>
      </c>
    </row>
    <row r="36" spans="1:6" ht="15" customHeight="1" x14ac:dyDescent="0.3">
      <c r="A36" t="s">
        <v>207</v>
      </c>
      <c r="B36" t="s">
        <v>19</v>
      </c>
      <c r="C36" t="s">
        <v>20</v>
      </c>
      <c r="D36" t="s">
        <v>118</v>
      </c>
      <c r="E36" s="4" t="s">
        <v>13</v>
      </c>
      <c r="F36" t="s">
        <v>27</v>
      </c>
    </row>
    <row r="37" spans="1:6" x14ac:dyDescent="0.3">
      <c r="C37" t="s">
        <v>21</v>
      </c>
      <c r="D37" t="s">
        <v>72</v>
      </c>
      <c r="E37" s="4" t="s">
        <v>13</v>
      </c>
      <c r="F37" t="s">
        <v>208</v>
      </c>
    </row>
    <row r="38" spans="1:6" x14ac:dyDescent="0.3">
      <c r="C38" t="s">
        <v>41</v>
      </c>
      <c r="D38" t="s">
        <v>209</v>
      </c>
      <c r="E38" s="4" t="s">
        <v>13</v>
      </c>
      <c r="F38" t="s">
        <v>25</v>
      </c>
    </row>
    <row r="39" spans="1:6" x14ac:dyDescent="0.3">
      <c r="C39" t="s">
        <v>12</v>
      </c>
      <c r="D39" t="s">
        <v>210</v>
      </c>
      <c r="E39" s="5" t="s">
        <v>14</v>
      </c>
      <c r="F39" t="s">
        <v>39</v>
      </c>
    </row>
    <row r="41" spans="1:6" ht="15" customHeight="1" x14ac:dyDescent="0.3">
      <c r="A41" t="s">
        <v>211</v>
      </c>
      <c r="B41" t="s">
        <v>19</v>
      </c>
      <c r="C41" t="s">
        <v>20</v>
      </c>
      <c r="D41" t="s">
        <v>212</v>
      </c>
      <c r="E41" s="5" t="s">
        <v>14</v>
      </c>
      <c r="F41" t="s">
        <v>18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76"/>
  <sheetViews>
    <sheetView topLeftCell="A13" workbookViewId="0">
      <selection activeCell="D25" sqref="D25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6640625" bestFit="1" customWidth="1"/>
    <col min="4" max="4" width="36" bestFit="1" customWidth="1"/>
    <col min="5" max="5" width="7.4414062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213</v>
      </c>
      <c r="B2" t="s">
        <v>19</v>
      </c>
      <c r="C2" t="s">
        <v>20</v>
      </c>
      <c r="D2" t="s">
        <v>215</v>
      </c>
      <c r="E2" s="4" t="s">
        <v>13</v>
      </c>
      <c r="F2" t="s">
        <v>74</v>
      </c>
    </row>
    <row r="3" spans="1:6" x14ac:dyDescent="0.3">
      <c r="C3" t="s">
        <v>21</v>
      </c>
      <c r="D3" t="s">
        <v>200</v>
      </c>
      <c r="E3" s="4" t="s">
        <v>13</v>
      </c>
      <c r="F3" t="s">
        <v>48</v>
      </c>
    </row>
    <row r="4" spans="1:6" ht="15" customHeight="1" x14ac:dyDescent="0.3">
      <c r="C4" t="s">
        <v>41</v>
      </c>
      <c r="D4" t="s">
        <v>216</v>
      </c>
      <c r="E4" s="4" t="s">
        <v>13</v>
      </c>
      <c r="F4" t="s">
        <v>55</v>
      </c>
    </row>
    <row r="5" spans="1:6" x14ac:dyDescent="0.3">
      <c r="C5" t="s">
        <v>12</v>
      </c>
      <c r="D5" t="s">
        <v>217</v>
      </c>
      <c r="E5" s="4" t="s">
        <v>13</v>
      </c>
      <c r="F5" t="s">
        <v>23</v>
      </c>
    </row>
    <row r="6" spans="1:6" x14ac:dyDescent="0.3">
      <c r="C6" t="s">
        <v>11</v>
      </c>
      <c r="D6" t="s">
        <v>218</v>
      </c>
      <c r="E6" s="4" t="s">
        <v>13</v>
      </c>
      <c r="F6" t="s">
        <v>214</v>
      </c>
    </row>
    <row r="7" spans="1:6" x14ac:dyDescent="0.3">
      <c r="C7" t="s">
        <v>15</v>
      </c>
      <c r="D7" t="s">
        <v>62</v>
      </c>
      <c r="E7" s="5" t="s">
        <v>14</v>
      </c>
      <c r="F7" t="s">
        <v>31</v>
      </c>
    </row>
    <row r="9" spans="1:6" ht="15" customHeight="1" x14ac:dyDescent="0.3">
      <c r="A9" t="s">
        <v>219</v>
      </c>
      <c r="B9" t="s">
        <v>19</v>
      </c>
      <c r="C9" t="s">
        <v>12</v>
      </c>
      <c r="D9" t="s">
        <v>221</v>
      </c>
      <c r="E9" s="4" t="s">
        <v>13</v>
      </c>
      <c r="F9" t="s">
        <v>22</v>
      </c>
    </row>
    <row r="10" spans="1:6" x14ac:dyDescent="0.3">
      <c r="C10" t="s">
        <v>11</v>
      </c>
      <c r="D10" t="s">
        <v>222</v>
      </c>
      <c r="E10" s="4" t="s">
        <v>13</v>
      </c>
      <c r="F10" t="s">
        <v>27</v>
      </c>
    </row>
    <row r="11" spans="1:6" x14ac:dyDescent="0.3">
      <c r="C11" t="s">
        <v>15</v>
      </c>
      <c r="D11" t="s">
        <v>223</v>
      </c>
      <c r="E11" s="4" t="s">
        <v>13</v>
      </c>
      <c r="F11" t="s">
        <v>18</v>
      </c>
    </row>
    <row r="12" spans="1:6" x14ac:dyDescent="0.3">
      <c r="C12" t="s">
        <v>16</v>
      </c>
      <c r="D12" t="s">
        <v>224</v>
      </c>
      <c r="E12" s="5" t="s">
        <v>14</v>
      </c>
      <c r="F12" t="s">
        <v>220</v>
      </c>
    </row>
    <row r="14" spans="1:6" ht="15" customHeight="1" x14ac:dyDescent="0.3">
      <c r="A14" t="s">
        <v>225</v>
      </c>
      <c r="B14" t="s">
        <v>19</v>
      </c>
      <c r="C14" t="s">
        <v>12</v>
      </c>
      <c r="D14" t="s">
        <v>227</v>
      </c>
      <c r="E14" s="4" t="s">
        <v>13</v>
      </c>
      <c r="F14" t="s">
        <v>57</v>
      </c>
    </row>
    <row r="15" spans="1:6" x14ac:dyDescent="0.3">
      <c r="C15" t="s">
        <v>11</v>
      </c>
      <c r="D15" t="s">
        <v>224</v>
      </c>
      <c r="E15" s="4" t="s">
        <v>13</v>
      </c>
      <c r="F15" t="s">
        <v>61</v>
      </c>
    </row>
    <row r="16" spans="1:6" x14ac:dyDescent="0.3">
      <c r="C16" t="s">
        <v>15</v>
      </c>
      <c r="D16" t="s">
        <v>228</v>
      </c>
      <c r="E16" s="4" t="s">
        <v>13</v>
      </c>
      <c r="F16" t="s">
        <v>226</v>
      </c>
    </row>
    <row r="17" spans="1:6" x14ac:dyDescent="0.3">
      <c r="C17" t="s">
        <v>16</v>
      </c>
      <c r="D17" t="s">
        <v>229</v>
      </c>
      <c r="E17" s="4" t="s">
        <v>13</v>
      </c>
      <c r="F17" t="s">
        <v>57</v>
      </c>
    </row>
    <row r="18" spans="1:6" x14ac:dyDescent="0.3">
      <c r="C18" t="s">
        <v>17</v>
      </c>
      <c r="D18" t="s">
        <v>230</v>
      </c>
      <c r="E18" s="4" t="s">
        <v>13</v>
      </c>
      <c r="F18" t="s">
        <v>60</v>
      </c>
    </row>
    <row r="20" spans="1:6" ht="15" customHeight="1" x14ac:dyDescent="0.3">
      <c r="A20" t="s">
        <v>231</v>
      </c>
      <c r="B20" t="s">
        <v>19</v>
      </c>
      <c r="C20" t="s">
        <v>12</v>
      </c>
      <c r="D20" t="s">
        <v>232</v>
      </c>
      <c r="E20" s="5" t="s">
        <v>14</v>
      </c>
      <c r="F20" t="s">
        <v>26</v>
      </c>
    </row>
    <row r="22" spans="1:6" ht="15" customHeight="1" x14ac:dyDescent="0.3">
      <c r="A22" t="s">
        <v>184</v>
      </c>
      <c r="B22" t="s">
        <v>19</v>
      </c>
      <c r="C22" t="s">
        <v>12</v>
      </c>
      <c r="D22" t="s">
        <v>125</v>
      </c>
      <c r="E22" s="4" t="s">
        <v>13</v>
      </c>
      <c r="F22" t="s">
        <v>23</v>
      </c>
    </row>
    <row r="23" spans="1:6" x14ac:dyDescent="0.3">
      <c r="C23" t="s">
        <v>11</v>
      </c>
      <c r="D23" t="s">
        <v>238</v>
      </c>
      <c r="E23" s="4" t="s">
        <v>13</v>
      </c>
      <c r="F23" t="s">
        <v>236</v>
      </c>
    </row>
    <row r="24" spans="1:6" x14ac:dyDescent="0.3">
      <c r="C24" t="s">
        <v>15</v>
      </c>
      <c r="D24" t="s">
        <v>38</v>
      </c>
      <c r="E24" s="4" t="s">
        <v>13</v>
      </c>
      <c r="F24" t="s">
        <v>235</v>
      </c>
    </row>
    <row r="25" spans="1:6" x14ac:dyDescent="0.3">
      <c r="C25" t="s">
        <v>16</v>
      </c>
      <c r="D25" t="s">
        <v>237</v>
      </c>
      <c r="E25" s="4" t="s">
        <v>13</v>
      </c>
      <c r="F25" t="s">
        <v>234</v>
      </c>
    </row>
    <row r="26" spans="1:6" x14ac:dyDescent="0.3">
      <c r="C26" t="s">
        <v>17</v>
      </c>
      <c r="D26" t="s">
        <v>200</v>
      </c>
      <c r="E26" s="5" t="s">
        <v>14</v>
      </c>
      <c r="F26" t="s">
        <v>233</v>
      </c>
    </row>
    <row r="28" spans="1:6" ht="15" customHeight="1" x14ac:dyDescent="0.3">
      <c r="A28" t="s">
        <v>239</v>
      </c>
      <c r="B28" t="s">
        <v>34</v>
      </c>
      <c r="C28" t="s">
        <v>20</v>
      </c>
      <c r="D28" t="s">
        <v>240</v>
      </c>
      <c r="E28" s="5" t="s">
        <v>14</v>
      </c>
      <c r="F28" t="s">
        <v>27</v>
      </c>
    </row>
    <row r="30" spans="1:6" ht="15" customHeight="1" x14ac:dyDescent="0.3">
      <c r="A30" t="s">
        <v>75</v>
      </c>
      <c r="B30" t="s">
        <v>34</v>
      </c>
      <c r="C30" t="s">
        <v>20</v>
      </c>
      <c r="D30" t="s">
        <v>243</v>
      </c>
      <c r="E30" s="4" t="s">
        <v>13</v>
      </c>
      <c r="F30" t="s">
        <v>241</v>
      </c>
    </row>
    <row r="31" spans="1:6" x14ac:dyDescent="0.3">
      <c r="C31" t="s">
        <v>21</v>
      </c>
      <c r="D31" t="s">
        <v>244</v>
      </c>
      <c r="E31" s="4" t="s">
        <v>13</v>
      </c>
      <c r="F31" t="s">
        <v>25</v>
      </c>
    </row>
    <row r="32" spans="1:6" x14ac:dyDescent="0.3">
      <c r="C32" t="s">
        <v>12</v>
      </c>
      <c r="D32" t="s">
        <v>245</v>
      </c>
      <c r="E32" s="4" t="s">
        <v>13</v>
      </c>
      <c r="F32" t="s">
        <v>98</v>
      </c>
    </row>
    <row r="33" spans="1:6" x14ac:dyDescent="0.3">
      <c r="C33" t="s">
        <v>11</v>
      </c>
      <c r="D33" t="s">
        <v>30</v>
      </c>
      <c r="E33" s="5" t="s">
        <v>14</v>
      </c>
      <c r="F33" t="s">
        <v>242</v>
      </c>
    </row>
    <row r="35" spans="1:6" ht="15" customHeight="1" x14ac:dyDescent="0.3">
      <c r="A35" t="s">
        <v>246</v>
      </c>
      <c r="B35" t="s">
        <v>34</v>
      </c>
      <c r="C35" t="s">
        <v>12</v>
      </c>
      <c r="D35" t="s">
        <v>56</v>
      </c>
      <c r="E35" s="4" t="s">
        <v>13</v>
      </c>
      <c r="F35" t="s">
        <v>44</v>
      </c>
    </row>
    <row r="36" spans="1:6" x14ac:dyDescent="0.3">
      <c r="C36" t="s">
        <v>11</v>
      </c>
      <c r="D36" t="s">
        <v>249</v>
      </c>
      <c r="E36" s="5" t="s">
        <v>14</v>
      </c>
      <c r="F36" t="s">
        <v>247</v>
      </c>
    </row>
    <row r="38" spans="1:6" ht="15" customHeight="1" x14ac:dyDescent="0.3">
      <c r="A38" t="s">
        <v>248</v>
      </c>
      <c r="B38" t="s">
        <v>34</v>
      </c>
      <c r="C38" t="s">
        <v>12</v>
      </c>
      <c r="D38" t="s">
        <v>250</v>
      </c>
      <c r="E38" s="4" t="s">
        <v>13</v>
      </c>
      <c r="F38" t="s">
        <v>44</v>
      </c>
    </row>
    <row r="39" spans="1:6" x14ac:dyDescent="0.3">
      <c r="C39" t="s">
        <v>11</v>
      </c>
      <c r="D39" t="s">
        <v>244</v>
      </c>
      <c r="E39" s="5" t="s">
        <v>14</v>
      </c>
      <c r="F39" t="s">
        <v>32</v>
      </c>
    </row>
    <row r="41" spans="1:6" ht="15" customHeight="1" x14ac:dyDescent="0.3">
      <c r="A41" t="s">
        <v>251</v>
      </c>
      <c r="B41" t="s">
        <v>34</v>
      </c>
      <c r="C41" t="s">
        <v>12</v>
      </c>
      <c r="D41" t="s">
        <v>254</v>
      </c>
      <c r="E41" s="4" t="s">
        <v>13</v>
      </c>
      <c r="F41" t="s">
        <v>252</v>
      </c>
    </row>
    <row r="42" spans="1:6" x14ac:dyDescent="0.3">
      <c r="C42" t="s">
        <v>11</v>
      </c>
      <c r="D42" t="s">
        <v>255</v>
      </c>
      <c r="E42" s="4" t="s">
        <v>13</v>
      </c>
      <c r="F42" t="s">
        <v>253</v>
      </c>
    </row>
    <row r="43" spans="1:6" x14ac:dyDescent="0.3">
      <c r="C43" t="s">
        <v>15</v>
      </c>
      <c r="D43" t="s">
        <v>256</v>
      </c>
      <c r="E43" s="5" t="s">
        <v>14</v>
      </c>
      <c r="F43" t="s">
        <v>65</v>
      </c>
    </row>
    <row r="45" spans="1:6" ht="15" customHeight="1" x14ac:dyDescent="0.3">
      <c r="A45" t="s">
        <v>257</v>
      </c>
      <c r="B45" t="s">
        <v>34</v>
      </c>
      <c r="C45" t="s">
        <v>12</v>
      </c>
      <c r="D45" t="s">
        <v>258</v>
      </c>
      <c r="E45" s="5" t="s">
        <v>14</v>
      </c>
      <c r="F45" t="s">
        <v>28</v>
      </c>
    </row>
    <row r="47" spans="1:6" ht="15" customHeight="1" x14ac:dyDescent="0.3">
      <c r="A47" t="s">
        <v>259</v>
      </c>
      <c r="B47" t="s">
        <v>34</v>
      </c>
      <c r="C47" t="s">
        <v>20</v>
      </c>
      <c r="D47" t="s">
        <v>261</v>
      </c>
      <c r="E47" s="4" t="s">
        <v>13</v>
      </c>
      <c r="F47" t="s">
        <v>262</v>
      </c>
    </row>
    <row r="48" spans="1:6" x14ac:dyDescent="0.3">
      <c r="C48" t="s">
        <v>21</v>
      </c>
      <c r="D48" t="s">
        <v>258</v>
      </c>
      <c r="E48" s="5" t="s">
        <v>14</v>
      </c>
      <c r="F48" t="s">
        <v>260</v>
      </c>
    </row>
    <row r="50" spans="1:6" ht="15" customHeight="1" x14ac:dyDescent="0.3">
      <c r="A50" t="s">
        <v>263</v>
      </c>
      <c r="B50" t="s">
        <v>34</v>
      </c>
      <c r="C50" t="s">
        <v>20</v>
      </c>
      <c r="D50" t="s">
        <v>265</v>
      </c>
      <c r="E50" s="5" t="s">
        <v>14</v>
      </c>
      <c r="F50" t="s">
        <v>264</v>
      </c>
    </row>
    <row r="52" spans="1:6" x14ac:dyDescent="0.3">
      <c r="A52" t="s">
        <v>268</v>
      </c>
      <c r="B52" t="s">
        <v>19</v>
      </c>
      <c r="C52" t="s">
        <v>20</v>
      </c>
      <c r="D52" t="s">
        <v>267</v>
      </c>
      <c r="E52" s="4" t="s">
        <v>13</v>
      </c>
      <c r="F52" t="s">
        <v>98</v>
      </c>
    </row>
    <row r="53" spans="1:6" x14ac:dyDescent="0.3">
      <c r="C53" t="s">
        <v>21</v>
      </c>
      <c r="D53" t="s">
        <v>269</v>
      </c>
      <c r="E53" s="5" t="s">
        <v>14</v>
      </c>
      <c r="F53" t="s">
        <v>266</v>
      </c>
    </row>
    <row r="55" spans="1:6" ht="15" customHeight="1" x14ac:dyDescent="0.3">
      <c r="A55" t="s">
        <v>47</v>
      </c>
      <c r="B55" t="s">
        <v>19</v>
      </c>
      <c r="C55" t="s">
        <v>20</v>
      </c>
      <c r="D55" t="s">
        <v>270</v>
      </c>
      <c r="E55" s="4" t="s">
        <v>13</v>
      </c>
      <c r="F55" t="s">
        <v>54</v>
      </c>
    </row>
    <row r="56" spans="1:6" x14ac:dyDescent="0.3">
      <c r="C56" t="s">
        <v>21</v>
      </c>
      <c r="D56" t="s">
        <v>271</v>
      </c>
      <c r="E56" s="5" t="s">
        <v>14</v>
      </c>
      <c r="F56" t="s">
        <v>32</v>
      </c>
    </row>
    <row r="58" spans="1:6" ht="15" customHeight="1" x14ac:dyDescent="0.3">
      <c r="A58" t="s">
        <v>63</v>
      </c>
      <c r="B58" t="s">
        <v>19</v>
      </c>
      <c r="C58" t="s">
        <v>20</v>
      </c>
      <c r="D58" t="s">
        <v>273</v>
      </c>
      <c r="E58" s="4" t="s">
        <v>13</v>
      </c>
      <c r="F58" t="s">
        <v>170</v>
      </c>
    </row>
    <row r="59" spans="1:6" x14ac:dyDescent="0.3">
      <c r="C59" t="s">
        <v>21</v>
      </c>
      <c r="D59" t="s">
        <v>274</v>
      </c>
      <c r="E59" s="5" t="s">
        <v>14</v>
      </c>
      <c r="F59" t="s">
        <v>272</v>
      </c>
    </row>
    <row r="61" spans="1:6" ht="15" customHeight="1" x14ac:dyDescent="0.3">
      <c r="A61" t="s">
        <v>275</v>
      </c>
      <c r="B61" t="s">
        <v>19</v>
      </c>
      <c r="C61" t="s">
        <v>20</v>
      </c>
      <c r="D61" t="s">
        <v>276</v>
      </c>
      <c r="E61" s="5" t="s">
        <v>14</v>
      </c>
      <c r="F61" t="s">
        <v>49</v>
      </c>
    </row>
    <row r="63" spans="1:6" ht="15" customHeight="1" x14ac:dyDescent="0.3">
      <c r="A63" t="s">
        <v>207</v>
      </c>
      <c r="B63" t="s">
        <v>19</v>
      </c>
      <c r="C63" t="s">
        <v>20</v>
      </c>
      <c r="D63" t="s">
        <v>277</v>
      </c>
      <c r="E63" s="5" t="s">
        <v>14</v>
      </c>
      <c r="F63" t="s">
        <v>65</v>
      </c>
    </row>
    <row r="65" spans="1:6" ht="15" customHeight="1" x14ac:dyDescent="0.3">
      <c r="A65" t="s">
        <v>278</v>
      </c>
      <c r="B65" t="s">
        <v>19</v>
      </c>
      <c r="C65" t="s">
        <v>12</v>
      </c>
      <c r="D65" t="s">
        <v>279</v>
      </c>
      <c r="E65" s="4" t="s">
        <v>13</v>
      </c>
      <c r="F65" t="s">
        <v>282</v>
      </c>
    </row>
    <row r="66" spans="1:6" x14ac:dyDescent="0.3">
      <c r="C66" t="s">
        <v>11</v>
      </c>
      <c r="D66" t="s">
        <v>280</v>
      </c>
      <c r="E66" s="4" t="s">
        <v>13</v>
      </c>
      <c r="F66" t="s">
        <v>48</v>
      </c>
    </row>
    <row r="67" spans="1:6" x14ac:dyDescent="0.3">
      <c r="C67" t="s">
        <v>15</v>
      </c>
      <c r="D67" t="s">
        <v>281</v>
      </c>
      <c r="E67" s="5" t="s">
        <v>14</v>
      </c>
      <c r="F67" t="s">
        <v>18</v>
      </c>
    </row>
    <row r="69" spans="1:6" ht="15" customHeight="1" x14ac:dyDescent="0.3">
      <c r="A69" t="s">
        <v>283</v>
      </c>
      <c r="B69" t="s">
        <v>19</v>
      </c>
      <c r="C69" t="s">
        <v>12</v>
      </c>
      <c r="D69" t="s">
        <v>287</v>
      </c>
      <c r="E69" s="4" t="s">
        <v>13</v>
      </c>
      <c r="F69" t="s">
        <v>285</v>
      </c>
    </row>
    <row r="70" spans="1:6" x14ac:dyDescent="0.3">
      <c r="C70" t="s">
        <v>11</v>
      </c>
      <c r="D70" t="s">
        <v>286</v>
      </c>
      <c r="E70" s="5" t="s">
        <v>14</v>
      </c>
      <c r="F70" t="s">
        <v>284</v>
      </c>
    </row>
    <row r="72" spans="1:6" ht="15" customHeight="1" x14ac:dyDescent="0.3">
      <c r="A72" t="s">
        <v>288</v>
      </c>
      <c r="B72" t="s">
        <v>19</v>
      </c>
      <c r="C72" t="s">
        <v>12</v>
      </c>
      <c r="D72" t="s">
        <v>289</v>
      </c>
      <c r="E72" s="4" t="s">
        <v>13</v>
      </c>
      <c r="F72" t="s">
        <v>53</v>
      </c>
    </row>
    <row r="73" spans="1:6" x14ac:dyDescent="0.3">
      <c r="C73" t="s">
        <v>11</v>
      </c>
      <c r="D73" t="s">
        <v>290</v>
      </c>
      <c r="E73" s="5" t="s">
        <v>14</v>
      </c>
      <c r="F73" t="s">
        <v>49</v>
      </c>
    </row>
    <row r="75" spans="1:6" ht="15" customHeight="1" x14ac:dyDescent="0.3">
      <c r="A75" t="s">
        <v>291</v>
      </c>
      <c r="B75" t="s">
        <v>19</v>
      </c>
      <c r="C75" t="s">
        <v>12</v>
      </c>
      <c r="D75" t="s">
        <v>292</v>
      </c>
      <c r="E75" s="4" t="s">
        <v>13</v>
      </c>
      <c r="F75" t="s">
        <v>23</v>
      </c>
    </row>
    <row r="76" spans="1:6" x14ac:dyDescent="0.3">
      <c r="C76" t="s">
        <v>11</v>
      </c>
      <c r="D76" t="s">
        <v>293</v>
      </c>
      <c r="E76" s="5" t="s">
        <v>14</v>
      </c>
      <c r="F76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103"/>
  <sheetViews>
    <sheetView topLeftCell="A19" zoomScaleNormal="100" workbookViewId="0">
      <selection activeCell="D81" sqref="D81"/>
    </sheetView>
  </sheetViews>
  <sheetFormatPr defaultRowHeight="14.4" x14ac:dyDescent="0.3"/>
  <cols>
    <col min="1" max="1" width="45.5546875" bestFit="1" customWidth="1"/>
    <col min="2" max="2" width="9" bestFit="1" customWidth="1"/>
    <col min="3" max="3" width="12.6640625" bestFit="1" customWidth="1"/>
    <col min="4" max="4" width="38.4414062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50</v>
      </c>
      <c r="B2" t="s">
        <v>19</v>
      </c>
      <c r="C2" t="s">
        <v>12</v>
      </c>
      <c r="D2" t="s">
        <v>296</v>
      </c>
      <c r="E2" s="4" t="s">
        <v>13</v>
      </c>
      <c r="F2" t="s">
        <v>44</v>
      </c>
    </row>
    <row r="3" spans="1:6" x14ac:dyDescent="0.3">
      <c r="C3" t="s">
        <v>11</v>
      </c>
      <c r="D3" t="s">
        <v>294</v>
      </c>
      <c r="E3" s="4" t="s">
        <v>13</v>
      </c>
      <c r="F3" t="s">
        <v>32</v>
      </c>
    </row>
    <row r="4" spans="1:6" ht="15" customHeight="1" x14ac:dyDescent="0.3">
      <c r="C4" t="s">
        <v>15</v>
      </c>
      <c r="D4" t="s">
        <v>297</v>
      </c>
      <c r="E4" s="4" t="s">
        <v>13</v>
      </c>
      <c r="F4" t="s">
        <v>295</v>
      </c>
    </row>
    <row r="5" spans="1:6" x14ac:dyDescent="0.3">
      <c r="C5" t="s">
        <v>16</v>
      </c>
      <c r="D5" t="s">
        <v>298</v>
      </c>
      <c r="E5" s="4" t="s">
        <v>13</v>
      </c>
      <c r="F5" t="s">
        <v>36</v>
      </c>
    </row>
    <row r="6" spans="1:6" ht="15" customHeight="1" x14ac:dyDescent="0.3">
      <c r="C6" t="s">
        <v>17</v>
      </c>
      <c r="D6" t="s">
        <v>299</v>
      </c>
      <c r="E6" s="5" t="s">
        <v>14</v>
      </c>
      <c r="F6" t="s">
        <v>48</v>
      </c>
    </row>
    <row r="8" spans="1:6" ht="15" customHeight="1" x14ac:dyDescent="0.3">
      <c r="A8" t="s">
        <v>51</v>
      </c>
      <c r="B8" t="s">
        <v>19</v>
      </c>
      <c r="C8" t="s">
        <v>20</v>
      </c>
      <c r="D8" t="s">
        <v>300</v>
      </c>
      <c r="E8" s="5" t="s">
        <v>14</v>
      </c>
      <c r="F8" t="s">
        <v>26</v>
      </c>
    </row>
    <row r="10" spans="1:6" ht="15" customHeight="1" x14ac:dyDescent="0.3">
      <c r="A10" t="s">
        <v>164</v>
      </c>
      <c r="B10" t="s">
        <v>19</v>
      </c>
      <c r="C10" t="s">
        <v>12</v>
      </c>
      <c r="D10" t="s">
        <v>301</v>
      </c>
      <c r="E10" s="5" t="s">
        <v>14</v>
      </c>
      <c r="F10" t="s">
        <v>284</v>
      </c>
    </row>
    <row r="12" spans="1:6" x14ac:dyDescent="0.3">
      <c r="A12" t="s">
        <v>302</v>
      </c>
      <c r="B12" t="s">
        <v>19</v>
      </c>
      <c r="C12" t="s">
        <v>12</v>
      </c>
      <c r="D12" t="s">
        <v>56</v>
      </c>
      <c r="E12" s="4" t="s">
        <v>13</v>
      </c>
      <c r="F12" t="s">
        <v>67</v>
      </c>
    </row>
    <row r="13" spans="1:6" x14ac:dyDescent="0.3">
      <c r="C13" t="s">
        <v>11</v>
      </c>
      <c r="D13" t="s">
        <v>306</v>
      </c>
      <c r="E13" s="4" t="s">
        <v>13</v>
      </c>
      <c r="F13" t="s">
        <v>305</v>
      </c>
    </row>
    <row r="14" spans="1:6" x14ac:dyDescent="0.3">
      <c r="C14" t="s">
        <v>15</v>
      </c>
      <c r="D14" t="s">
        <v>304</v>
      </c>
      <c r="E14" s="4" t="s">
        <v>13</v>
      </c>
      <c r="F14" s="6" t="s">
        <v>57</v>
      </c>
    </row>
    <row r="15" spans="1:6" x14ac:dyDescent="0.3">
      <c r="C15" t="s">
        <v>16</v>
      </c>
      <c r="D15" t="s">
        <v>307</v>
      </c>
      <c r="E15" s="4" t="s">
        <v>13</v>
      </c>
      <c r="F15" t="s">
        <v>69</v>
      </c>
    </row>
    <row r="16" spans="1:6" x14ac:dyDescent="0.3">
      <c r="C16" t="s">
        <v>17</v>
      </c>
      <c r="D16" t="s">
        <v>308</v>
      </c>
      <c r="E16" s="4" t="s">
        <v>13</v>
      </c>
      <c r="F16" t="s">
        <v>303</v>
      </c>
    </row>
    <row r="18" spans="1:6" ht="15" customHeight="1" x14ac:dyDescent="0.3">
      <c r="A18" t="s">
        <v>309</v>
      </c>
      <c r="B18" t="s">
        <v>19</v>
      </c>
      <c r="C18" t="s">
        <v>20</v>
      </c>
      <c r="D18" t="s">
        <v>311</v>
      </c>
      <c r="E18" s="5" t="s">
        <v>14</v>
      </c>
      <c r="F18" t="s">
        <v>310</v>
      </c>
    </row>
    <row r="20" spans="1:6" ht="15" customHeight="1" x14ac:dyDescent="0.3">
      <c r="A20" t="s">
        <v>129</v>
      </c>
      <c r="B20" t="s">
        <v>19</v>
      </c>
      <c r="C20" t="s">
        <v>12</v>
      </c>
      <c r="D20" t="s">
        <v>313</v>
      </c>
      <c r="E20" s="4" t="s">
        <v>13</v>
      </c>
      <c r="F20" s="6" t="s">
        <v>59</v>
      </c>
    </row>
    <row r="21" spans="1:6" x14ac:dyDescent="0.3">
      <c r="C21" t="s">
        <v>11</v>
      </c>
      <c r="D21" t="s">
        <v>175</v>
      </c>
      <c r="E21" s="4" t="s">
        <v>13</v>
      </c>
      <c r="F21" s="6" t="s">
        <v>25</v>
      </c>
    </row>
    <row r="22" spans="1:6" x14ac:dyDescent="0.3">
      <c r="C22" t="s">
        <v>15</v>
      </c>
      <c r="D22" t="s">
        <v>312</v>
      </c>
      <c r="E22" s="4" t="s">
        <v>13</v>
      </c>
      <c r="F22" t="s">
        <v>98</v>
      </c>
    </row>
    <row r="23" spans="1:6" x14ac:dyDescent="0.3">
      <c r="C23" t="s">
        <v>16</v>
      </c>
      <c r="D23" t="s">
        <v>128</v>
      </c>
      <c r="E23" s="4" t="s">
        <v>13</v>
      </c>
      <c r="F23" t="s">
        <v>314</v>
      </c>
    </row>
    <row r="24" spans="1:6" x14ac:dyDescent="0.3">
      <c r="C24" t="s">
        <v>17</v>
      </c>
      <c r="D24" t="s">
        <v>137</v>
      </c>
      <c r="E24" s="4" t="s">
        <v>13</v>
      </c>
      <c r="F24" t="s">
        <v>315</v>
      </c>
    </row>
    <row r="26" spans="1:6" ht="15" customHeight="1" x14ac:dyDescent="0.3">
      <c r="A26" t="s">
        <v>316</v>
      </c>
      <c r="B26" t="s">
        <v>19</v>
      </c>
      <c r="C26" t="s">
        <v>12</v>
      </c>
      <c r="D26" t="s">
        <v>175</v>
      </c>
      <c r="E26" s="4" t="s">
        <v>13</v>
      </c>
      <c r="F26" t="s">
        <v>318</v>
      </c>
    </row>
    <row r="27" spans="1:6" x14ac:dyDescent="0.3">
      <c r="C27" t="s">
        <v>11</v>
      </c>
      <c r="D27" t="s">
        <v>137</v>
      </c>
      <c r="E27" s="4" t="s">
        <v>13</v>
      </c>
      <c r="F27" t="s">
        <v>25</v>
      </c>
    </row>
    <row r="28" spans="1:6" x14ac:dyDescent="0.3">
      <c r="C28" t="s">
        <v>15</v>
      </c>
      <c r="D28" t="s">
        <v>223</v>
      </c>
      <c r="E28" s="4" t="s">
        <v>13</v>
      </c>
      <c r="F28" t="s">
        <v>48</v>
      </c>
    </row>
    <row r="29" spans="1:6" x14ac:dyDescent="0.3">
      <c r="C29" t="s">
        <v>16</v>
      </c>
      <c r="D29" t="s">
        <v>224</v>
      </c>
      <c r="E29" s="4" t="s">
        <v>13</v>
      </c>
      <c r="F29" t="s">
        <v>317</v>
      </c>
    </row>
    <row r="30" spans="1:6" x14ac:dyDescent="0.3">
      <c r="C30" t="s">
        <v>17</v>
      </c>
      <c r="D30" t="s">
        <v>319</v>
      </c>
      <c r="E30" s="4" t="s">
        <v>13</v>
      </c>
      <c r="F30" t="s">
        <v>25</v>
      </c>
    </row>
    <row r="32" spans="1:6" ht="15" customHeight="1" x14ac:dyDescent="0.3">
      <c r="A32" t="s">
        <v>231</v>
      </c>
      <c r="B32" t="s">
        <v>19</v>
      </c>
      <c r="C32" t="s">
        <v>12</v>
      </c>
      <c r="D32" t="s">
        <v>321</v>
      </c>
      <c r="E32" s="4" t="s">
        <v>13</v>
      </c>
      <c r="F32" t="s">
        <v>98</v>
      </c>
    </row>
    <row r="33" spans="1:6" x14ac:dyDescent="0.3">
      <c r="C33" t="s">
        <v>11</v>
      </c>
      <c r="D33" t="s">
        <v>307</v>
      </c>
      <c r="E33" s="5" t="s">
        <v>14</v>
      </c>
      <c r="F33" t="s">
        <v>320</v>
      </c>
    </row>
    <row r="35" spans="1:6" x14ac:dyDescent="0.3">
      <c r="A35" t="s">
        <v>184</v>
      </c>
      <c r="B35" t="s">
        <v>19</v>
      </c>
      <c r="C35" t="s">
        <v>12</v>
      </c>
      <c r="D35" t="s">
        <v>199</v>
      </c>
      <c r="E35" s="5" t="s">
        <v>14</v>
      </c>
      <c r="F35" t="s">
        <v>36</v>
      </c>
    </row>
    <row r="37" spans="1:6" ht="15" customHeight="1" x14ac:dyDescent="0.3">
      <c r="A37" t="s">
        <v>322</v>
      </c>
      <c r="B37" t="s">
        <v>34</v>
      </c>
      <c r="C37" t="s">
        <v>20</v>
      </c>
      <c r="D37" t="s">
        <v>177</v>
      </c>
      <c r="E37" s="4" t="s">
        <v>13</v>
      </c>
      <c r="F37" t="s">
        <v>324</v>
      </c>
    </row>
    <row r="38" spans="1:6" x14ac:dyDescent="0.3">
      <c r="C38" t="s">
        <v>21</v>
      </c>
      <c r="D38" t="s">
        <v>329</v>
      </c>
      <c r="E38" s="4" t="s">
        <v>13</v>
      </c>
      <c r="F38" t="s">
        <v>323</v>
      </c>
    </row>
    <row r="39" spans="1:6" x14ac:dyDescent="0.3">
      <c r="C39" t="s">
        <v>12</v>
      </c>
      <c r="D39" t="s">
        <v>96</v>
      </c>
      <c r="E39" s="4" t="s">
        <v>13</v>
      </c>
      <c r="F39" t="s">
        <v>325</v>
      </c>
    </row>
    <row r="40" spans="1:6" x14ac:dyDescent="0.3">
      <c r="C40" t="s">
        <v>11</v>
      </c>
      <c r="D40" t="s">
        <v>328</v>
      </c>
      <c r="E40" s="4" t="s">
        <v>13</v>
      </c>
      <c r="F40" t="s">
        <v>326</v>
      </c>
    </row>
    <row r="41" spans="1:6" x14ac:dyDescent="0.3">
      <c r="C41" t="s">
        <v>15</v>
      </c>
      <c r="D41" t="s">
        <v>330</v>
      </c>
      <c r="E41" s="5" t="s">
        <v>14</v>
      </c>
      <c r="F41" t="s">
        <v>327</v>
      </c>
    </row>
    <row r="43" spans="1:6" ht="15" customHeight="1" x14ac:dyDescent="0.3">
      <c r="A43" t="s">
        <v>331</v>
      </c>
      <c r="B43" t="s">
        <v>34</v>
      </c>
      <c r="C43" t="s">
        <v>12</v>
      </c>
      <c r="D43" t="s">
        <v>333</v>
      </c>
      <c r="E43" s="4" t="s">
        <v>13</v>
      </c>
      <c r="F43" t="s">
        <v>332</v>
      </c>
    </row>
    <row r="44" spans="1:6" x14ac:dyDescent="0.3">
      <c r="C44" t="s">
        <v>11</v>
      </c>
      <c r="D44" t="s">
        <v>334</v>
      </c>
      <c r="E44" s="5" t="s">
        <v>14</v>
      </c>
      <c r="F44" t="s">
        <v>23</v>
      </c>
    </row>
    <row r="46" spans="1:6" ht="15" customHeight="1" x14ac:dyDescent="0.3">
      <c r="A46" t="s">
        <v>335</v>
      </c>
      <c r="B46" t="s">
        <v>34</v>
      </c>
      <c r="C46" t="s">
        <v>20</v>
      </c>
      <c r="D46" t="s">
        <v>339</v>
      </c>
      <c r="E46" s="4" t="s">
        <v>13</v>
      </c>
      <c r="F46" t="s">
        <v>59</v>
      </c>
    </row>
    <row r="47" spans="1:6" x14ac:dyDescent="0.3">
      <c r="C47" t="s">
        <v>21</v>
      </c>
      <c r="D47" t="s">
        <v>340</v>
      </c>
      <c r="E47" s="4" t="s">
        <v>13</v>
      </c>
      <c r="F47" t="s">
        <v>337</v>
      </c>
    </row>
    <row r="48" spans="1:6" x14ac:dyDescent="0.3">
      <c r="C48" t="s">
        <v>41</v>
      </c>
      <c r="D48" t="s">
        <v>341</v>
      </c>
      <c r="E48" s="4" t="s">
        <v>13</v>
      </c>
      <c r="F48" t="s">
        <v>338</v>
      </c>
    </row>
    <row r="49" spans="1:6" x14ac:dyDescent="0.3">
      <c r="C49" t="s">
        <v>43</v>
      </c>
      <c r="D49" t="s">
        <v>96</v>
      </c>
      <c r="E49" s="5" t="s">
        <v>14</v>
      </c>
      <c r="F49" t="s">
        <v>336</v>
      </c>
    </row>
    <row r="51" spans="1:6" ht="15" customHeight="1" x14ac:dyDescent="0.3">
      <c r="A51" t="s">
        <v>342</v>
      </c>
      <c r="B51" t="s">
        <v>34</v>
      </c>
      <c r="C51" t="s">
        <v>12</v>
      </c>
      <c r="D51" t="s">
        <v>103</v>
      </c>
      <c r="E51" s="5" t="s">
        <v>14</v>
      </c>
      <c r="F51" t="s">
        <v>26</v>
      </c>
    </row>
    <row r="53" spans="1:6" ht="15" customHeight="1" x14ac:dyDescent="0.3">
      <c r="A53" t="s">
        <v>343</v>
      </c>
      <c r="B53" t="s">
        <v>40</v>
      </c>
      <c r="C53" t="s">
        <v>20</v>
      </c>
      <c r="D53" t="s">
        <v>344</v>
      </c>
      <c r="E53" s="4" t="s">
        <v>13</v>
      </c>
      <c r="F53" t="s">
        <v>345</v>
      </c>
    </row>
    <row r="54" spans="1:6" x14ac:dyDescent="0.3">
      <c r="C54" t="s">
        <v>21</v>
      </c>
      <c r="D54" t="s">
        <v>347</v>
      </c>
      <c r="E54" s="4" t="s">
        <v>13</v>
      </c>
      <c r="F54" t="s">
        <v>346</v>
      </c>
    </row>
    <row r="55" spans="1:6" x14ac:dyDescent="0.3">
      <c r="C55" t="s">
        <v>12</v>
      </c>
      <c r="D55" t="s">
        <v>348</v>
      </c>
      <c r="E55" s="4" t="s">
        <v>13</v>
      </c>
      <c r="F55" t="s">
        <v>59</v>
      </c>
    </row>
    <row r="56" spans="1:6" x14ac:dyDescent="0.3">
      <c r="C56" t="s">
        <v>11</v>
      </c>
      <c r="D56" t="s">
        <v>349</v>
      </c>
      <c r="E56" s="4" t="s">
        <v>13</v>
      </c>
      <c r="F56" t="s">
        <v>36</v>
      </c>
    </row>
    <row r="57" spans="1:6" x14ac:dyDescent="0.3">
      <c r="C57" t="s">
        <v>15</v>
      </c>
      <c r="D57" t="s">
        <v>350</v>
      </c>
      <c r="E57" s="4" t="s">
        <v>13</v>
      </c>
      <c r="F57" t="s">
        <v>48</v>
      </c>
    </row>
    <row r="58" spans="1:6" x14ac:dyDescent="0.3">
      <c r="C58" t="s">
        <v>16</v>
      </c>
      <c r="D58" t="s">
        <v>351</v>
      </c>
      <c r="E58" s="5" t="s">
        <v>14</v>
      </c>
      <c r="F58" t="s">
        <v>48</v>
      </c>
    </row>
    <row r="60" spans="1:6" ht="15" customHeight="1" x14ac:dyDescent="0.3">
      <c r="A60" t="s">
        <v>42</v>
      </c>
      <c r="B60" t="s">
        <v>40</v>
      </c>
      <c r="C60" t="s">
        <v>20</v>
      </c>
      <c r="D60" t="s">
        <v>354</v>
      </c>
      <c r="E60" s="4" t="s">
        <v>13</v>
      </c>
      <c r="F60" t="s">
        <v>27</v>
      </c>
    </row>
    <row r="61" spans="1:6" x14ac:dyDescent="0.3">
      <c r="C61" t="s">
        <v>21</v>
      </c>
      <c r="D61" t="s">
        <v>355</v>
      </c>
      <c r="E61" s="4" t="s">
        <v>13</v>
      </c>
      <c r="F61" t="s">
        <v>353</v>
      </c>
    </row>
    <row r="62" spans="1:6" x14ac:dyDescent="0.3">
      <c r="C62" t="s">
        <v>41</v>
      </c>
      <c r="D62" t="s">
        <v>276</v>
      </c>
      <c r="E62" s="5" t="s">
        <v>14</v>
      </c>
      <c r="F62" t="s">
        <v>352</v>
      </c>
    </row>
    <row r="64" spans="1:6" ht="15" customHeight="1" x14ac:dyDescent="0.3">
      <c r="A64" t="s">
        <v>356</v>
      </c>
      <c r="B64" t="s">
        <v>34</v>
      </c>
      <c r="C64" t="s">
        <v>12</v>
      </c>
      <c r="D64" t="s">
        <v>358</v>
      </c>
      <c r="E64" s="4" t="s">
        <v>13</v>
      </c>
      <c r="F64" t="s">
        <v>60</v>
      </c>
    </row>
    <row r="65" spans="1:6" x14ac:dyDescent="0.3">
      <c r="C65" t="s">
        <v>11</v>
      </c>
      <c r="D65" t="s">
        <v>359</v>
      </c>
      <c r="E65" s="5" t="s">
        <v>14</v>
      </c>
      <c r="F65" t="s">
        <v>357</v>
      </c>
    </row>
    <row r="67" spans="1:6" ht="15" customHeight="1" x14ac:dyDescent="0.3">
      <c r="A67" t="s">
        <v>259</v>
      </c>
      <c r="B67" t="s">
        <v>34</v>
      </c>
      <c r="C67" t="s">
        <v>12</v>
      </c>
      <c r="D67" t="s">
        <v>265</v>
      </c>
      <c r="E67" s="4" t="s">
        <v>13</v>
      </c>
      <c r="F67" t="s">
        <v>360</v>
      </c>
    </row>
    <row r="68" spans="1:6" x14ac:dyDescent="0.3">
      <c r="C68" t="s">
        <v>11</v>
      </c>
      <c r="D68" t="s">
        <v>363</v>
      </c>
      <c r="E68" s="4" t="s">
        <v>13</v>
      </c>
      <c r="F68" t="s">
        <v>361</v>
      </c>
    </row>
    <row r="69" spans="1:6" x14ac:dyDescent="0.3">
      <c r="C69" t="s">
        <v>15</v>
      </c>
      <c r="D69" t="s">
        <v>237</v>
      </c>
      <c r="E69" s="4" t="s">
        <v>13</v>
      </c>
      <c r="F69" t="s">
        <v>362</v>
      </c>
    </row>
    <row r="70" spans="1:6" x14ac:dyDescent="0.3">
      <c r="C70" t="s">
        <v>16</v>
      </c>
      <c r="D70" t="s">
        <v>364</v>
      </c>
      <c r="E70" s="4" t="s">
        <v>13</v>
      </c>
      <c r="F70" t="s">
        <v>44</v>
      </c>
    </row>
    <row r="71" spans="1:6" x14ac:dyDescent="0.3">
      <c r="C71" t="s">
        <v>17</v>
      </c>
      <c r="D71" t="s">
        <v>365</v>
      </c>
      <c r="E71" s="4" t="s">
        <v>13</v>
      </c>
      <c r="F71" t="s">
        <v>57</v>
      </c>
    </row>
    <row r="73" spans="1:6" ht="15" customHeight="1" x14ac:dyDescent="0.3">
      <c r="A73" t="s">
        <v>366</v>
      </c>
      <c r="B73" t="s">
        <v>34</v>
      </c>
      <c r="C73" t="s">
        <v>12</v>
      </c>
      <c r="D73" t="s">
        <v>368</v>
      </c>
      <c r="E73" s="4" t="s">
        <v>13</v>
      </c>
      <c r="F73" t="s">
        <v>59</v>
      </c>
    </row>
    <row r="74" spans="1:6" x14ac:dyDescent="0.3">
      <c r="C74" t="s">
        <v>11</v>
      </c>
      <c r="D74" t="s">
        <v>369</v>
      </c>
      <c r="E74" s="5" t="s">
        <v>14</v>
      </c>
      <c r="F74" t="s">
        <v>367</v>
      </c>
    </row>
    <row r="76" spans="1:6" ht="15" customHeight="1" x14ac:dyDescent="0.3">
      <c r="A76" t="s">
        <v>84</v>
      </c>
      <c r="B76" t="s">
        <v>19</v>
      </c>
      <c r="C76" t="s">
        <v>20</v>
      </c>
      <c r="D76" t="s">
        <v>370</v>
      </c>
      <c r="E76" s="5" t="s">
        <v>14</v>
      </c>
      <c r="F76" t="s">
        <v>44</v>
      </c>
    </row>
    <row r="78" spans="1:6" ht="15" customHeight="1" x14ac:dyDescent="0.3">
      <c r="A78" t="s">
        <v>47</v>
      </c>
      <c r="B78" t="s">
        <v>19</v>
      </c>
      <c r="C78" t="s">
        <v>20</v>
      </c>
      <c r="D78" t="s">
        <v>371</v>
      </c>
      <c r="E78" s="4" t="s">
        <v>13</v>
      </c>
      <c r="F78" t="s">
        <v>35</v>
      </c>
    </row>
    <row r="79" spans="1:6" x14ac:dyDescent="0.3">
      <c r="C79" t="s">
        <v>21</v>
      </c>
      <c r="D79" t="s">
        <v>372</v>
      </c>
      <c r="E79" s="4" t="s">
        <v>13</v>
      </c>
      <c r="F79" t="s">
        <v>22</v>
      </c>
    </row>
    <row r="80" spans="1:6" x14ac:dyDescent="0.3">
      <c r="C80" t="s">
        <v>41</v>
      </c>
      <c r="D80" t="s">
        <v>373</v>
      </c>
      <c r="E80" s="4" t="s">
        <v>13</v>
      </c>
      <c r="F80" t="s">
        <v>88</v>
      </c>
    </row>
    <row r="81" spans="1:6" x14ac:dyDescent="0.3">
      <c r="C81" t="s">
        <v>43</v>
      </c>
      <c r="D81" t="s">
        <v>83</v>
      </c>
      <c r="E81" s="5" t="s">
        <v>14</v>
      </c>
      <c r="F81" t="s">
        <v>48</v>
      </c>
    </row>
    <row r="83" spans="1:6" ht="15" customHeight="1" x14ac:dyDescent="0.3">
      <c r="A83" t="s">
        <v>374</v>
      </c>
      <c r="B83" t="s">
        <v>19</v>
      </c>
      <c r="C83" t="s">
        <v>12</v>
      </c>
      <c r="D83" t="s">
        <v>382</v>
      </c>
      <c r="E83" s="4" t="s">
        <v>13</v>
      </c>
      <c r="F83" t="s">
        <v>71</v>
      </c>
    </row>
    <row r="84" spans="1:6" x14ac:dyDescent="0.3">
      <c r="C84" t="s">
        <v>11</v>
      </c>
      <c r="D84" t="s">
        <v>375</v>
      </c>
      <c r="E84" s="4" t="s">
        <v>13</v>
      </c>
      <c r="F84" t="s">
        <v>380</v>
      </c>
    </row>
    <row r="85" spans="1:6" x14ac:dyDescent="0.3">
      <c r="C85" t="s">
        <v>15</v>
      </c>
      <c r="D85" t="s">
        <v>376</v>
      </c>
      <c r="E85" s="4" t="s">
        <v>13</v>
      </c>
      <c r="F85" t="s">
        <v>379</v>
      </c>
    </row>
    <row r="86" spans="1:6" x14ac:dyDescent="0.3">
      <c r="C86" t="s">
        <v>16</v>
      </c>
      <c r="D86" t="s">
        <v>377</v>
      </c>
      <c r="E86" s="4" t="s">
        <v>13</v>
      </c>
      <c r="F86" t="s">
        <v>91</v>
      </c>
    </row>
    <row r="87" spans="1:6" x14ac:dyDescent="0.3">
      <c r="C87" t="s">
        <v>17</v>
      </c>
      <c r="D87" t="s">
        <v>378</v>
      </c>
      <c r="E87" s="5" t="s">
        <v>14</v>
      </c>
      <c r="F87" t="s">
        <v>57</v>
      </c>
    </row>
    <row r="89" spans="1:6" x14ac:dyDescent="0.3">
      <c r="A89" t="s">
        <v>381</v>
      </c>
      <c r="B89" t="s">
        <v>19</v>
      </c>
      <c r="C89" t="s">
        <v>12</v>
      </c>
      <c r="D89" t="s">
        <v>96</v>
      </c>
      <c r="E89" s="5" t="s">
        <v>14</v>
      </c>
      <c r="F89" t="s">
        <v>383</v>
      </c>
    </row>
    <row r="91" spans="1:6" ht="15" customHeight="1" x14ac:dyDescent="0.3">
      <c r="A91" t="s">
        <v>384</v>
      </c>
      <c r="B91" t="s">
        <v>19</v>
      </c>
      <c r="C91" t="s">
        <v>45</v>
      </c>
      <c r="D91" t="s">
        <v>300</v>
      </c>
      <c r="E91" s="4" t="s">
        <v>13</v>
      </c>
      <c r="F91" t="s">
        <v>386</v>
      </c>
    </row>
    <row r="92" spans="1:6" x14ac:dyDescent="0.3">
      <c r="C92" t="s">
        <v>12</v>
      </c>
      <c r="D92" t="s">
        <v>385</v>
      </c>
      <c r="E92" s="4" t="s">
        <v>13</v>
      </c>
      <c r="F92" t="s">
        <v>387</v>
      </c>
    </row>
    <row r="93" spans="1:6" x14ac:dyDescent="0.3">
      <c r="C93" t="s">
        <v>11</v>
      </c>
      <c r="D93" t="s">
        <v>390</v>
      </c>
      <c r="E93" s="4" t="s">
        <v>13</v>
      </c>
      <c r="F93" t="s">
        <v>388</v>
      </c>
    </row>
    <row r="94" spans="1:6" x14ac:dyDescent="0.3">
      <c r="C94" t="s">
        <v>15</v>
      </c>
      <c r="D94" t="s">
        <v>391</v>
      </c>
      <c r="E94" s="5" t="s">
        <v>14</v>
      </c>
      <c r="F94" t="s">
        <v>389</v>
      </c>
    </row>
    <row r="96" spans="1:6" ht="15" customHeight="1" x14ac:dyDescent="0.3">
      <c r="A96" t="s">
        <v>392</v>
      </c>
      <c r="B96" t="s">
        <v>19</v>
      </c>
      <c r="C96" t="s">
        <v>12</v>
      </c>
      <c r="D96" t="s">
        <v>393</v>
      </c>
      <c r="E96" s="4" t="s">
        <v>13</v>
      </c>
      <c r="F96" t="s">
        <v>73</v>
      </c>
    </row>
    <row r="97" spans="1:6" x14ac:dyDescent="0.3">
      <c r="C97" t="s">
        <v>11</v>
      </c>
      <c r="D97" t="s">
        <v>395</v>
      </c>
      <c r="E97" s="4" t="s">
        <v>13</v>
      </c>
      <c r="F97" t="s">
        <v>394</v>
      </c>
    </row>
    <row r="98" spans="1:6" x14ac:dyDescent="0.3">
      <c r="C98" t="s">
        <v>15</v>
      </c>
      <c r="D98" t="s">
        <v>396</v>
      </c>
      <c r="E98" s="5" t="s">
        <v>14</v>
      </c>
      <c r="F98" t="s">
        <v>61</v>
      </c>
    </row>
    <row r="100" spans="1:6" ht="15" customHeight="1" x14ac:dyDescent="0.3">
      <c r="A100" t="s">
        <v>397</v>
      </c>
      <c r="B100" t="s">
        <v>19</v>
      </c>
      <c r="C100" t="s">
        <v>12</v>
      </c>
      <c r="D100" t="s">
        <v>398</v>
      </c>
      <c r="E100" s="4" t="s">
        <v>13</v>
      </c>
      <c r="F100" t="s">
        <v>399</v>
      </c>
    </row>
    <row r="101" spans="1:6" x14ac:dyDescent="0.3">
      <c r="C101" t="s">
        <v>11</v>
      </c>
      <c r="D101" t="s">
        <v>400</v>
      </c>
      <c r="E101" s="4" t="s">
        <v>13</v>
      </c>
      <c r="F101" t="s">
        <v>22</v>
      </c>
    </row>
    <row r="102" spans="1:6" x14ac:dyDescent="0.3">
      <c r="C102" t="s">
        <v>15</v>
      </c>
      <c r="D102" t="s">
        <v>306</v>
      </c>
      <c r="E102" s="4" t="s">
        <v>13</v>
      </c>
      <c r="F102" t="s">
        <v>326</v>
      </c>
    </row>
    <row r="103" spans="1:6" x14ac:dyDescent="0.3">
      <c r="C103" t="s">
        <v>16</v>
      </c>
      <c r="D103" t="s">
        <v>62</v>
      </c>
      <c r="E103" s="5" t="s">
        <v>14</v>
      </c>
      <c r="F103" t="s">
        <v>36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52"/>
  <sheetViews>
    <sheetView topLeftCell="A19" workbookViewId="0">
      <selection activeCell="D24" sqref="D24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44140625" bestFit="1" customWidth="1"/>
    <col min="4" max="4" width="34.33203125" bestFit="1" customWidth="1"/>
    <col min="5" max="5" width="9.8867187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401</v>
      </c>
      <c r="B2" t="s">
        <v>19</v>
      </c>
      <c r="C2" t="s">
        <v>12</v>
      </c>
      <c r="D2" t="s">
        <v>402</v>
      </c>
      <c r="E2" s="4" t="s">
        <v>13</v>
      </c>
      <c r="F2" t="s">
        <v>406</v>
      </c>
    </row>
    <row r="3" spans="1:6" x14ac:dyDescent="0.3">
      <c r="C3" t="s">
        <v>11</v>
      </c>
      <c r="D3" t="s">
        <v>403</v>
      </c>
      <c r="E3" s="4" t="s">
        <v>13</v>
      </c>
      <c r="F3" t="s">
        <v>36</v>
      </c>
    </row>
    <row r="4" spans="1:6" x14ac:dyDescent="0.3">
      <c r="C4" t="s">
        <v>15</v>
      </c>
      <c r="D4" t="s">
        <v>404</v>
      </c>
      <c r="E4" s="4" t="s">
        <v>13</v>
      </c>
      <c r="F4" t="s">
        <v>405</v>
      </c>
    </row>
    <row r="5" spans="1:6" x14ac:dyDescent="0.3">
      <c r="C5" t="s">
        <v>16</v>
      </c>
      <c r="D5" t="s">
        <v>408</v>
      </c>
      <c r="E5" s="4" t="s">
        <v>13</v>
      </c>
      <c r="F5" t="s">
        <v>29</v>
      </c>
    </row>
    <row r="6" spans="1:6" x14ac:dyDescent="0.3">
      <c r="C6" t="s">
        <v>17</v>
      </c>
      <c r="D6" t="s">
        <v>407</v>
      </c>
      <c r="E6" s="5" t="s">
        <v>14</v>
      </c>
      <c r="F6" t="s">
        <v>26</v>
      </c>
    </row>
    <row r="8" spans="1:6" ht="15" customHeight="1" x14ac:dyDescent="0.3">
      <c r="A8" t="s">
        <v>409</v>
      </c>
      <c r="B8" t="s">
        <v>19</v>
      </c>
      <c r="C8" t="s">
        <v>12</v>
      </c>
      <c r="D8" t="s">
        <v>76</v>
      </c>
      <c r="E8" s="4" t="s">
        <v>13</v>
      </c>
      <c r="F8" t="s">
        <v>27</v>
      </c>
    </row>
    <row r="9" spans="1:6" x14ac:dyDescent="0.3">
      <c r="C9" t="s">
        <v>11</v>
      </c>
      <c r="D9" t="s">
        <v>78</v>
      </c>
      <c r="E9" s="4" t="s">
        <v>13</v>
      </c>
      <c r="F9" t="s">
        <v>54</v>
      </c>
    </row>
    <row r="10" spans="1:6" x14ac:dyDescent="0.3">
      <c r="C10" t="s">
        <v>15</v>
      </c>
      <c r="D10" t="s">
        <v>373</v>
      </c>
      <c r="E10" s="4" t="s">
        <v>13</v>
      </c>
      <c r="F10" t="s">
        <v>410</v>
      </c>
    </row>
    <row r="11" spans="1:6" x14ac:dyDescent="0.3">
      <c r="C11" t="s">
        <v>16</v>
      </c>
      <c r="D11" t="s">
        <v>413</v>
      </c>
      <c r="E11" s="4" t="s">
        <v>13</v>
      </c>
      <c r="F11" t="s">
        <v>411</v>
      </c>
    </row>
    <row r="12" spans="1:6" x14ac:dyDescent="0.3">
      <c r="C12" t="s">
        <v>17</v>
      </c>
      <c r="D12" t="s">
        <v>414</v>
      </c>
      <c r="E12" s="4" t="s">
        <v>13</v>
      </c>
      <c r="F12" t="s">
        <v>412</v>
      </c>
    </row>
    <row r="14" spans="1:6" ht="15" customHeight="1" x14ac:dyDescent="0.3">
      <c r="A14" t="s">
        <v>51</v>
      </c>
      <c r="B14" t="s">
        <v>19</v>
      </c>
      <c r="C14" t="s">
        <v>43</v>
      </c>
      <c r="D14" t="s">
        <v>369</v>
      </c>
      <c r="E14" s="4" t="s">
        <v>13</v>
      </c>
      <c r="F14" t="s">
        <v>44</v>
      </c>
    </row>
    <row r="15" spans="1:6" x14ac:dyDescent="0.3">
      <c r="C15" t="s">
        <v>45</v>
      </c>
      <c r="D15" t="s">
        <v>416</v>
      </c>
      <c r="E15" s="4" t="s">
        <v>13</v>
      </c>
      <c r="F15" t="s">
        <v>36</v>
      </c>
    </row>
    <row r="16" spans="1:6" x14ac:dyDescent="0.3">
      <c r="C16" t="s">
        <v>12</v>
      </c>
      <c r="D16" t="s">
        <v>415</v>
      </c>
      <c r="E16" s="5" t="s">
        <v>14</v>
      </c>
      <c r="F16" t="s">
        <v>44</v>
      </c>
    </row>
    <row r="18" spans="1:6" ht="15" customHeight="1" x14ac:dyDescent="0.3">
      <c r="A18" t="s">
        <v>213</v>
      </c>
      <c r="B18" t="s">
        <v>19</v>
      </c>
      <c r="C18" t="s">
        <v>12</v>
      </c>
      <c r="D18" t="s">
        <v>96</v>
      </c>
      <c r="E18" s="4" t="s">
        <v>13</v>
      </c>
      <c r="F18" t="s">
        <v>36</v>
      </c>
    </row>
    <row r="19" spans="1:6" x14ac:dyDescent="0.3">
      <c r="C19" t="s">
        <v>11</v>
      </c>
      <c r="D19" t="s">
        <v>419</v>
      </c>
      <c r="E19" s="4" t="s">
        <v>13</v>
      </c>
      <c r="F19" t="s">
        <v>36</v>
      </c>
    </row>
    <row r="20" spans="1:6" x14ac:dyDescent="0.3">
      <c r="C20" t="s">
        <v>15</v>
      </c>
      <c r="D20" t="s">
        <v>420</v>
      </c>
      <c r="E20" s="4" t="s">
        <v>13</v>
      </c>
      <c r="F20" t="s">
        <v>417</v>
      </c>
    </row>
    <row r="21" spans="1:6" x14ac:dyDescent="0.3">
      <c r="C21" t="s">
        <v>16</v>
      </c>
      <c r="D21" t="s">
        <v>421</v>
      </c>
      <c r="E21" s="4" t="s">
        <v>13</v>
      </c>
      <c r="F21" t="s">
        <v>418</v>
      </c>
    </row>
    <row r="22" spans="1:6" x14ac:dyDescent="0.3">
      <c r="C22" t="s">
        <v>17</v>
      </c>
      <c r="D22" t="s">
        <v>351</v>
      </c>
      <c r="E22" s="5" t="s">
        <v>14</v>
      </c>
      <c r="F22" t="s">
        <v>55</v>
      </c>
    </row>
    <row r="24" spans="1:6" ht="15" customHeight="1" x14ac:dyDescent="0.3">
      <c r="A24" t="s">
        <v>423</v>
      </c>
      <c r="B24" t="s">
        <v>19</v>
      </c>
      <c r="C24" t="s">
        <v>12</v>
      </c>
      <c r="D24" t="s">
        <v>427</v>
      </c>
      <c r="E24" s="4" t="s">
        <v>13</v>
      </c>
      <c r="F24" t="s">
        <v>428</v>
      </c>
    </row>
    <row r="25" spans="1:6" x14ac:dyDescent="0.3">
      <c r="C25" t="s">
        <v>11</v>
      </c>
      <c r="D25" t="s">
        <v>96</v>
      </c>
      <c r="E25" s="4" t="s">
        <v>13</v>
      </c>
      <c r="F25" t="s">
        <v>31</v>
      </c>
    </row>
    <row r="26" spans="1:6" x14ac:dyDescent="0.3">
      <c r="C26" t="s">
        <v>15</v>
      </c>
      <c r="D26" t="s">
        <v>68</v>
      </c>
      <c r="E26" s="4" t="s">
        <v>13</v>
      </c>
      <c r="F26" t="s">
        <v>426</v>
      </c>
    </row>
    <row r="27" spans="1:6" x14ac:dyDescent="0.3">
      <c r="C27" t="s">
        <v>16</v>
      </c>
      <c r="D27" t="s">
        <v>94</v>
      </c>
      <c r="E27" s="4" t="s">
        <v>13</v>
      </c>
      <c r="F27" t="s">
        <v>425</v>
      </c>
    </row>
    <row r="28" spans="1:6" x14ac:dyDescent="0.3">
      <c r="C28" t="s">
        <v>17</v>
      </c>
      <c r="D28" t="s">
        <v>390</v>
      </c>
      <c r="E28" s="5" t="s">
        <v>14</v>
      </c>
      <c r="F28" t="s">
        <v>424</v>
      </c>
    </row>
    <row r="30" spans="1:6" ht="15" customHeight="1" x14ac:dyDescent="0.3">
      <c r="A30" t="s">
        <v>422</v>
      </c>
      <c r="B30" t="s">
        <v>19</v>
      </c>
      <c r="C30" t="s">
        <v>45</v>
      </c>
      <c r="D30" t="s">
        <v>431</v>
      </c>
      <c r="E30" s="4" t="s">
        <v>13</v>
      </c>
      <c r="F30" t="s">
        <v>430</v>
      </c>
    </row>
    <row r="31" spans="1:6" x14ac:dyDescent="0.3">
      <c r="C31" t="s">
        <v>12</v>
      </c>
      <c r="D31" t="s">
        <v>349</v>
      </c>
      <c r="E31" s="4" t="s">
        <v>13</v>
      </c>
      <c r="F31" t="s">
        <v>429</v>
      </c>
    </row>
    <row r="32" spans="1:6" x14ac:dyDescent="0.3">
      <c r="C32" t="s">
        <v>11</v>
      </c>
      <c r="D32" t="s">
        <v>415</v>
      </c>
      <c r="E32" s="8" t="s">
        <v>58</v>
      </c>
      <c r="F32" t="s">
        <v>81</v>
      </c>
    </row>
    <row r="34" spans="1:6" ht="15" customHeight="1" x14ac:dyDescent="0.3">
      <c r="A34" t="s">
        <v>84</v>
      </c>
      <c r="B34" t="s">
        <v>19</v>
      </c>
      <c r="C34" t="s">
        <v>45</v>
      </c>
      <c r="D34" t="s">
        <v>407</v>
      </c>
      <c r="E34" s="5" t="s">
        <v>14</v>
      </c>
      <c r="F34" t="s">
        <v>432</v>
      </c>
    </row>
    <row r="36" spans="1:6" ht="15" customHeight="1" x14ac:dyDescent="0.3">
      <c r="A36" t="s">
        <v>47</v>
      </c>
      <c r="B36" t="s">
        <v>19</v>
      </c>
      <c r="C36" t="s">
        <v>43</v>
      </c>
      <c r="D36" t="s">
        <v>250</v>
      </c>
      <c r="E36" s="4" t="s">
        <v>13</v>
      </c>
      <c r="F36" t="s">
        <v>353</v>
      </c>
    </row>
    <row r="37" spans="1:6" x14ac:dyDescent="0.3">
      <c r="C37" t="s">
        <v>45</v>
      </c>
      <c r="D37" t="s">
        <v>433</v>
      </c>
      <c r="E37" s="5" t="s">
        <v>14</v>
      </c>
      <c r="F37" t="s">
        <v>61</v>
      </c>
    </row>
    <row r="39" spans="1:6" ht="15" customHeight="1" x14ac:dyDescent="0.3">
      <c r="A39" t="s">
        <v>93</v>
      </c>
      <c r="B39" t="s">
        <v>34</v>
      </c>
      <c r="C39" t="s">
        <v>45</v>
      </c>
      <c r="D39" t="s">
        <v>407</v>
      </c>
      <c r="E39" s="4" t="s">
        <v>13</v>
      </c>
      <c r="F39" t="s">
        <v>326</v>
      </c>
    </row>
    <row r="40" spans="1:6" x14ac:dyDescent="0.3">
      <c r="C40" t="s">
        <v>12</v>
      </c>
      <c r="D40" t="s">
        <v>64</v>
      </c>
      <c r="E40" s="4" t="s">
        <v>13</v>
      </c>
      <c r="F40" t="s">
        <v>434</v>
      </c>
    </row>
    <row r="41" spans="1:6" x14ac:dyDescent="0.3">
      <c r="C41" t="s">
        <v>11</v>
      </c>
      <c r="D41" t="s">
        <v>436</v>
      </c>
      <c r="E41" s="5" t="s">
        <v>14</v>
      </c>
      <c r="F41" t="s">
        <v>435</v>
      </c>
    </row>
    <row r="43" spans="1:6" ht="15" customHeight="1" x14ac:dyDescent="0.3">
      <c r="A43" t="s">
        <v>75</v>
      </c>
      <c r="B43" t="s">
        <v>34</v>
      </c>
      <c r="C43" t="s">
        <v>12</v>
      </c>
      <c r="D43" t="s">
        <v>416</v>
      </c>
      <c r="E43" s="4" t="s">
        <v>13</v>
      </c>
      <c r="F43" t="s">
        <v>28</v>
      </c>
    </row>
    <row r="44" spans="1:6" x14ac:dyDescent="0.3">
      <c r="C44" t="s">
        <v>11</v>
      </c>
      <c r="D44" t="s">
        <v>78</v>
      </c>
      <c r="E44" s="4" t="s">
        <v>13</v>
      </c>
      <c r="F44" t="s">
        <v>437</v>
      </c>
    </row>
    <row r="45" spans="1:6" x14ac:dyDescent="0.3">
      <c r="C45" t="s">
        <v>15</v>
      </c>
      <c r="D45" t="s">
        <v>414</v>
      </c>
      <c r="E45" s="4" t="s">
        <v>13</v>
      </c>
      <c r="F45" t="s">
        <v>44</v>
      </c>
    </row>
    <row r="46" spans="1:6" x14ac:dyDescent="0.3">
      <c r="C46" t="s">
        <v>16</v>
      </c>
      <c r="D46" t="s">
        <v>341</v>
      </c>
      <c r="E46" s="4" t="s">
        <v>13</v>
      </c>
      <c r="F46" t="s">
        <v>36</v>
      </c>
    </row>
    <row r="47" spans="1:6" x14ac:dyDescent="0.3">
      <c r="C47" t="s">
        <v>17</v>
      </c>
      <c r="D47" t="s">
        <v>439</v>
      </c>
      <c r="E47" s="5" t="s">
        <v>14</v>
      </c>
      <c r="F47" t="s">
        <v>438</v>
      </c>
    </row>
    <row r="49" spans="1:6" ht="15" customHeight="1" x14ac:dyDescent="0.3">
      <c r="A49" t="s">
        <v>335</v>
      </c>
      <c r="B49" t="s">
        <v>34</v>
      </c>
      <c r="C49" t="s">
        <v>43</v>
      </c>
      <c r="D49" t="s">
        <v>431</v>
      </c>
      <c r="E49" s="4" t="s">
        <v>13</v>
      </c>
      <c r="F49" t="s">
        <v>158</v>
      </c>
    </row>
    <row r="50" spans="1:6" x14ac:dyDescent="0.3">
      <c r="C50" t="s">
        <v>45</v>
      </c>
      <c r="D50" t="s">
        <v>419</v>
      </c>
      <c r="E50" s="5" t="s">
        <v>14</v>
      </c>
      <c r="F50" t="s">
        <v>440</v>
      </c>
    </row>
    <row r="52" spans="1:6" ht="15" customHeight="1" x14ac:dyDescent="0.3">
      <c r="A52" t="s">
        <v>441</v>
      </c>
      <c r="B52" t="s">
        <v>19</v>
      </c>
      <c r="C52" t="s">
        <v>12</v>
      </c>
      <c r="D52" t="s">
        <v>443</v>
      </c>
      <c r="E52" s="5" t="s">
        <v>14</v>
      </c>
      <c r="F52" t="s">
        <v>442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8"/>
  <sheetViews>
    <sheetView topLeftCell="A10" workbookViewId="0">
      <selection activeCell="A10" sqref="A1:XFD1048576"/>
    </sheetView>
  </sheetViews>
  <sheetFormatPr defaultRowHeight="14.4" x14ac:dyDescent="0.3"/>
  <cols>
    <col min="1" max="1" width="31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563</v>
      </c>
      <c r="B2" t="s">
        <v>19</v>
      </c>
      <c r="C2" t="s">
        <v>45</v>
      </c>
      <c r="D2" t="s">
        <v>255</v>
      </c>
      <c r="E2" s="4" t="s">
        <v>13</v>
      </c>
      <c r="F2" t="s">
        <v>55</v>
      </c>
    </row>
    <row r="3" spans="1:6" x14ac:dyDescent="0.3">
      <c r="C3" t="s">
        <v>12</v>
      </c>
      <c r="D3" t="s">
        <v>444</v>
      </c>
      <c r="E3" s="4" t="s">
        <v>13</v>
      </c>
      <c r="F3" t="s">
        <v>48</v>
      </c>
    </row>
    <row r="4" spans="1:6" x14ac:dyDescent="0.3">
      <c r="C4" t="s">
        <v>11</v>
      </c>
      <c r="D4" t="s">
        <v>443</v>
      </c>
      <c r="E4" s="4" t="s">
        <v>13</v>
      </c>
      <c r="F4" t="s">
        <v>36</v>
      </c>
    </row>
    <row r="5" spans="1:6" x14ac:dyDescent="0.3">
      <c r="C5" t="s">
        <v>15</v>
      </c>
      <c r="D5" t="s">
        <v>391</v>
      </c>
      <c r="E5" s="5" t="s">
        <v>14</v>
      </c>
      <c r="F5" t="s">
        <v>332</v>
      </c>
    </row>
    <row r="7" spans="1:6" x14ac:dyDescent="0.3">
      <c r="A7" t="s">
        <v>447</v>
      </c>
      <c r="B7" t="s">
        <v>19</v>
      </c>
      <c r="C7" t="s">
        <v>11</v>
      </c>
      <c r="D7" t="s">
        <v>446</v>
      </c>
      <c r="E7" s="5" t="s">
        <v>14</v>
      </c>
      <c r="F7" t="s">
        <v>445</v>
      </c>
    </row>
    <row r="9" spans="1:6" x14ac:dyDescent="0.3">
      <c r="A9" t="s">
        <v>51</v>
      </c>
      <c r="B9" t="s">
        <v>19</v>
      </c>
      <c r="C9" t="s">
        <v>43</v>
      </c>
      <c r="D9" t="s">
        <v>448</v>
      </c>
      <c r="E9" s="4" t="s">
        <v>13</v>
      </c>
      <c r="F9" t="s">
        <v>357</v>
      </c>
    </row>
    <row r="10" spans="1:6" x14ac:dyDescent="0.3">
      <c r="C10" t="s">
        <v>45</v>
      </c>
      <c r="D10" t="s">
        <v>419</v>
      </c>
      <c r="E10" s="5" t="s">
        <v>14</v>
      </c>
      <c r="F10" t="s">
        <v>48</v>
      </c>
    </row>
    <row r="12" spans="1:6" x14ac:dyDescent="0.3">
      <c r="A12" t="s">
        <v>422</v>
      </c>
      <c r="B12" t="s">
        <v>19</v>
      </c>
      <c r="C12" t="s">
        <v>12</v>
      </c>
      <c r="D12" t="s">
        <v>306</v>
      </c>
      <c r="E12" s="5" t="s">
        <v>14</v>
      </c>
      <c r="F12" t="s">
        <v>449</v>
      </c>
    </row>
    <row r="14" spans="1:6" x14ac:dyDescent="0.3">
      <c r="A14" t="s">
        <v>423</v>
      </c>
      <c r="B14" t="s">
        <v>19</v>
      </c>
      <c r="C14" t="s">
        <v>45</v>
      </c>
      <c r="D14" t="s">
        <v>450</v>
      </c>
      <c r="E14" s="4" t="s">
        <v>13</v>
      </c>
      <c r="F14" t="s">
        <v>326</v>
      </c>
    </row>
    <row r="15" spans="1:6" x14ac:dyDescent="0.3">
      <c r="C15" t="s">
        <v>12</v>
      </c>
      <c r="D15" t="s">
        <v>385</v>
      </c>
      <c r="E15" s="5" t="s">
        <v>14</v>
      </c>
      <c r="F15" t="s">
        <v>451</v>
      </c>
    </row>
    <row r="17" spans="1:6" x14ac:dyDescent="0.3">
      <c r="A17" t="s">
        <v>66</v>
      </c>
      <c r="B17" t="s">
        <v>19</v>
      </c>
      <c r="C17" t="s">
        <v>45</v>
      </c>
      <c r="D17" t="s">
        <v>244</v>
      </c>
      <c r="E17" s="4" t="s">
        <v>13</v>
      </c>
      <c r="F17" t="s">
        <v>37</v>
      </c>
    </row>
    <row r="18" spans="1:6" x14ac:dyDescent="0.3">
      <c r="C18" t="s">
        <v>12</v>
      </c>
      <c r="D18" t="s">
        <v>452</v>
      </c>
      <c r="E18" s="5" t="s">
        <v>14</v>
      </c>
      <c r="F18" t="s">
        <v>91</v>
      </c>
    </row>
    <row r="20" spans="1:6" x14ac:dyDescent="0.3">
      <c r="A20" t="s">
        <v>453</v>
      </c>
      <c r="B20" t="s">
        <v>34</v>
      </c>
      <c r="C20" t="s">
        <v>45</v>
      </c>
      <c r="D20" t="s">
        <v>454</v>
      </c>
      <c r="E20" s="5" t="s">
        <v>14</v>
      </c>
      <c r="F20" t="s">
        <v>236</v>
      </c>
    </row>
    <row r="22" spans="1:6" x14ac:dyDescent="0.3">
      <c r="A22" t="s">
        <v>455</v>
      </c>
      <c r="B22" t="s">
        <v>34</v>
      </c>
      <c r="D22" t="s">
        <v>457</v>
      </c>
      <c r="E22" s="4" t="s">
        <v>13</v>
      </c>
      <c r="F22" t="s">
        <v>48</v>
      </c>
    </row>
    <row r="23" spans="1:6" x14ac:dyDescent="0.3">
      <c r="D23" t="s">
        <v>456</v>
      </c>
      <c r="E23" s="5" t="s">
        <v>14</v>
      </c>
      <c r="F23" t="s">
        <v>92</v>
      </c>
    </row>
    <row r="25" spans="1:6" ht="15" customHeight="1" x14ac:dyDescent="0.3">
      <c r="A25" t="s">
        <v>580</v>
      </c>
      <c r="B25" t="s">
        <v>34</v>
      </c>
      <c r="C25" t="s">
        <v>45</v>
      </c>
      <c r="D25" t="s">
        <v>459</v>
      </c>
      <c r="E25" s="4" t="s">
        <v>13</v>
      </c>
      <c r="F25" t="s">
        <v>37</v>
      </c>
    </row>
    <row r="26" spans="1:6" x14ac:dyDescent="0.3">
      <c r="C26" t="s">
        <v>12</v>
      </c>
      <c r="D26" t="s">
        <v>404</v>
      </c>
      <c r="E26" s="5" t="s">
        <v>14</v>
      </c>
      <c r="F26" t="s">
        <v>458</v>
      </c>
    </row>
    <row r="28" spans="1:6" ht="15" customHeight="1" x14ac:dyDescent="0.3">
      <c r="A28" t="s">
        <v>335</v>
      </c>
      <c r="B28" t="s">
        <v>34</v>
      </c>
      <c r="C28" t="s">
        <v>43</v>
      </c>
      <c r="D28" t="s">
        <v>460</v>
      </c>
      <c r="E28" s="4" t="s">
        <v>13</v>
      </c>
      <c r="F28" t="s">
        <v>33</v>
      </c>
    </row>
    <row r="29" spans="1:6" x14ac:dyDescent="0.3">
      <c r="C29" t="s">
        <v>45</v>
      </c>
      <c r="D29" t="s">
        <v>341</v>
      </c>
      <c r="E29" s="4" t="s">
        <v>13</v>
      </c>
      <c r="F29" t="s">
        <v>98</v>
      </c>
    </row>
    <row r="30" spans="1:6" x14ac:dyDescent="0.3">
      <c r="C30" t="s">
        <v>12</v>
      </c>
      <c r="D30" t="s">
        <v>461</v>
      </c>
      <c r="E30" s="4" t="s">
        <v>13</v>
      </c>
      <c r="F30" t="s">
        <v>27</v>
      </c>
    </row>
    <row r="31" spans="1:6" x14ac:dyDescent="0.3">
      <c r="C31" t="s">
        <v>11</v>
      </c>
      <c r="D31" t="s">
        <v>464</v>
      </c>
      <c r="E31" s="4" t="s">
        <v>13</v>
      </c>
      <c r="F31" t="s">
        <v>24</v>
      </c>
    </row>
    <row r="32" spans="1:6" x14ac:dyDescent="0.3">
      <c r="C32" t="s">
        <v>15</v>
      </c>
      <c r="D32" t="s">
        <v>462</v>
      </c>
      <c r="E32" s="5" t="s">
        <v>14</v>
      </c>
      <c r="F32" t="s">
        <v>463</v>
      </c>
    </row>
    <row r="34" spans="1:6" ht="15" customHeight="1" x14ac:dyDescent="0.3">
      <c r="A34" t="s">
        <v>77</v>
      </c>
      <c r="B34" t="s">
        <v>40</v>
      </c>
      <c r="C34" t="s">
        <v>12</v>
      </c>
      <c r="D34" t="s">
        <v>433</v>
      </c>
      <c r="E34" s="4" t="s">
        <v>13</v>
      </c>
      <c r="F34" t="s">
        <v>226</v>
      </c>
    </row>
    <row r="35" spans="1:6" x14ac:dyDescent="0.3">
      <c r="C35" t="s">
        <v>11</v>
      </c>
      <c r="D35" t="s">
        <v>465</v>
      </c>
      <c r="E35" s="5" t="s">
        <v>14</v>
      </c>
      <c r="F35" t="s">
        <v>23</v>
      </c>
    </row>
    <row r="37" spans="1:6" ht="15" customHeight="1" x14ac:dyDescent="0.3">
      <c r="A37" t="s">
        <v>80</v>
      </c>
      <c r="B37" t="s">
        <v>40</v>
      </c>
      <c r="C37" t="s">
        <v>12</v>
      </c>
      <c r="D37" t="s">
        <v>238</v>
      </c>
      <c r="E37" s="4" t="s">
        <v>13</v>
      </c>
      <c r="F37" t="s">
        <v>468</v>
      </c>
    </row>
    <row r="38" spans="1:6" x14ac:dyDescent="0.3">
      <c r="C38" t="s">
        <v>11</v>
      </c>
      <c r="D38" t="s">
        <v>439</v>
      </c>
      <c r="E38" s="4" t="s">
        <v>13</v>
      </c>
      <c r="F38" t="s">
        <v>252</v>
      </c>
    </row>
    <row r="39" spans="1:6" x14ac:dyDescent="0.3">
      <c r="C39" t="s">
        <v>15</v>
      </c>
      <c r="D39" t="s">
        <v>466</v>
      </c>
      <c r="E39" s="4" t="s">
        <v>13</v>
      </c>
      <c r="F39" t="s">
        <v>467</v>
      </c>
    </row>
    <row r="40" spans="1:6" x14ac:dyDescent="0.3">
      <c r="C40" t="s">
        <v>16</v>
      </c>
      <c r="D40" t="s">
        <v>396</v>
      </c>
      <c r="E40" s="5" t="s">
        <v>14</v>
      </c>
      <c r="F40" t="s">
        <v>33</v>
      </c>
    </row>
    <row r="42" spans="1:6" ht="15" customHeight="1" x14ac:dyDescent="0.3">
      <c r="A42" t="s">
        <v>42</v>
      </c>
      <c r="B42" t="s">
        <v>40</v>
      </c>
      <c r="C42" t="s">
        <v>43</v>
      </c>
      <c r="D42" t="s">
        <v>469</v>
      </c>
      <c r="E42" s="4" t="s">
        <v>13</v>
      </c>
      <c r="F42" t="s">
        <v>37</v>
      </c>
    </row>
    <row r="43" spans="1:6" x14ac:dyDescent="0.3">
      <c r="C43" t="s">
        <v>45</v>
      </c>
      <c r="D43" t="s">
        <v>470</v>
      </c>
      <c r="E43" s="4" t="s">
        <v>13</v>
      </c>
      <c r="F43" t="s">
        <v>48</v>
      </c>
    </row>
    <row r="44" spans="1:6" x14ac:dyDescent="0.3">
      <c r="C44" t="s">
        <v>12</v>
      </c>
      <c r="D44" t="s">
        <v>433</v>
      </c>
      <c r="E44" s="4" t="s">
        <v>13</v>
      </c>
      <c r="F44" s="6" t="s">
        <v>27</v>
      </c>
    </row>
    <row r="45" spans="1:6" x14ac:dyDescent="0.3">
      <c r="C45" t="s">
        <v>11</v>
      </c>
      <c r="D45" t="s">
        <v>391</v>
      </c>
      <c r="E45" s="5" t="s">
        <v>14</v>
      </c>
      <c r="F45" t="s">
        <v>305</v>
      </c>
    </row>
    <row r="47" spans="1:6" ht="15" customHeight="1" x14ac:dyDescent="0.3">
      <c r="A47" t="s">
        <v>471</v>
      </c>
      <c r="B47" t="s">
        <v>19</v>
      </c>
      <c r="C47" t="s">
        <v>43</v>
      </c>
      <c r="D47" t="s">
        <v>439</v>
      </c>
      <c r="E47" s="4" t="s">
        <v>13</v>
      </c>
      <c r="F47" t="s">
        <v>472</v>
      </c>
    </row>
    <row r="48" spans="1:6" x14ac:dyDescent="0.3">
      <c r="C48" t="s">
        <v>45</v>
      </c>
      <c r="D48" t="s">
        <v>473</v>
      </c>
      <c r="E48" s="4" t="s">
        <v>13</v>
      </c>
      <c r="F48" t="s">
        <v>18</v>
      </c>
    </row>
    <row r="49" spans="1:6" x14ac:dyDescent="0.3">
      <c r="C49" t="s">
        <v>12</v>
      </c>
      <c r="D49" t="s">
        <v>378</v>
      </c>
      <c r="E49" s="4" t="s">
        <v>13</v>
      </c>
      <c r="F49" t="s">
        <v>25</v>
      </c>
    </row>
    <row r="50" spans="1:6" x14ac:dyDescent="0.3">
      <c r="C50" t="s">
        <v>11</v>
      </c>
      <c r="D50" t="s">
        <v>474</v>
      </c>
      <c r="E50" s="4" t="s">
        <v>13</v>
      </c>
      <c r="F50" t="s">
        <v>477</v>
      </c>
    </row>
    <row r="51" spans="1:6" x14ac:dyDescent="0.3">
      <c r="C51" t="s">
        <v>15</v>
      </c>
      <c r="D51" t="s">
        <v>465</v>
      </c>
      <c r="E51" s="4" t="s">
        <v>13</v>
      </c>
      <c r="F51" t="s">
        <v>61</v>
      </c>
    </row>
    <row r="52" spans="1:6" x14ac:dyDescent="0.3">
      <c r="C52" t="s">
        <v>16</v>
      </c>
      <c r="D52" t="s">
        <v>475</v>
      </c>
      <c r="E52" s="5" t="s">
        <v>14</v>
      </c>
      <c r="F52" t="s">
        <v>476</v>
      </c>
    </row>
    <row r="54" spans="1:6" ht="15" customHeight="1" x14ac:dyDescent="0.3">
      <c r="A54" t="s">
        <v>478</v>
      </c>
      <c r="B54" t="s">
        <v>19</v>
      </c>
      <c r="C54" t="s">
        <v>11</v>
      </c>
      <c r="D54" t="s">
        <v>470</v>
      </c>
      <c r="E54" s="4" t="s">
        <v>13</v>
      </c>
      <c r="F54" t="s">
        <v>480</v>
      </c>
    </row>
    <row r="55" spans="1:6" x14ac:dyDescent="0.3">
      <c r="C55" t="s">
        <v>15</v>
      </c>
      <c r="D55" t="s">
        <v>481</v>
      </c>
      <c r="E55" s="5" t="s">
        <v>14</v>
      </c>
      <c r="F55" t="s">
        <v>479</v>
      </c>
    </row>
    <row r="57" spans="1:6" ht="15" customHeight="1" x14ac:dyDescent="0.3">
      <c r="A57" t="s">
        <v>482</v>
      </c>
      <c r="B57" t="s">
        <v>19</v>
      </c>
      <c r="C57" t="s">
        <v>45</v>
      </c>
      <c r="D57" t="s">
        <v>484</v>
      </c>
      <c r="E57" s="5" t="s">
        <v>14</v>
      </c>
      <c r="F57" t="s">
        <v>483</v>
      </c>
    </row>
    <row r="59" spans="1:6" ht="15" customHeight="1" x14ac:dyDescent="0.3">
      <c r="A59" t="s">
        <v>84</v>
      </c>
      <c r="B59" t="s">
        <v>19</v>
      </c>
      <c r="C59" t="s">
        <v>45</v>
      </c>
      <c r="D59" t="s">
        <v>473</v>
      </c>
      <c r="E59" s="4" t="s">
        <v>13</v>
      </c>
      <c r="F59" t="s">
        <v>31</v>
      </c>
    </row>
    <row r="60" spans="1:6" x14ac:dyDescent="0.3">
      <c r="C60" t="s">
        <v>12</v>
      </c>
      <c r="D60" t="s">
        <v>404</v>
      </c>
      <c r="E60" s="4" t="s">
        <v>13</v>
      </c>
      <c r="F60" t="s">
        <v>44</v>
      </c>
    </row>
    <row r="61" spans="1:6" x14ac:dyDescent="0.3">
      <c r="C61" t="s">
        <v>11</v>
      </c>
      <c r="D61" t="s">
        <v>265</v>
      </c>
      <c r="E61" s="5" t="s">
        <v>14</v>
      </c>
      <c r="F61" t="s">
        <v>346</v>
      </c>
    </row>
    <row r="63" spans="1:6" ht="15" customHeight="1" x14ac:dyDescent="0.3">
      <c r="A63" t="s">
        <v>47</v>
      </c>
      <c r="B63" t="s">
        <v>19</v>
      </c>
      <c r="C63" t="s">
        <v>43</v>
      </c>
      <c r="D63" t="s">
        <v>486</v>
      </c>
      <c r="E63" s="4" t="s">
        <v>13</v>
      </c>
      <c r="F63" t="s">
        <v>25</v>
      </c>
    </row>
    <row r="64" spans="1:6" x14ac:dyDescent="0.3">
      <c r="C64" t="s">
        <v>45</v>
      </c>
      <c r="D64" t="s">
        <v>218</v>
      </c>
      <c r="E64" s="4" t="s">
        <v>13</v>
      </c>
      <c r="F64" t="s">
        <v>27</v>
      </c>
    </row>
    <row r="65" spans="1:6" x14ac:dyDescent="0.3">
      <c r="C65" t="s">
        <v>12</v>
      </c>
      <c r="D65" t="s">
        <v>390</v>
      </c>
      <c r="E65" s="5" t="s">
        <v>14</v>
      </c>
      <c r="F65" t="s">
        <v>485</v>
      </c>
    </row>
    <row r="67" spans="1:6" x14ac:dyDescent="0.3">
      <c r="A67" t="s">
        <v>441</v>
      </c>
      <c r="B67" t="s">
        <v>19</v>
      </c>
      <c r="C67" t="s">
        <v>12</v>
      </c>
      <c r="D67" t="s">
        <v>215</v>
      </c>
      <c r="E67" s="4" t="s">
        <v>13</v>
      </c>
      <c r="F67" t="s">
        <v>55</v>
      </c>
    </row>
    <row r="68" spans="1:6" x14ac:dyDescent="0.3">
      <c r="C68" t="s">
        <v>11</v>
      </c>
      <c r="D68" t="s">
        <v>488</v>
      </c>
      <c r="E68" s="4" t="s">
        <v>13</v>
      </c>
      <c r="F68" t="s">
        <v>487</v>
      </c>
    </row>
    <row r="69" spans="1:6" x14ac:dyDescent="0.3">
      <c r="C69" t="s">
        <v>15</v>
      </c>
      <c r="D69" t="s">
        <v>95</v>
      </c>
      <c r="E69" s="5" t="s">
        <v>14</v>
      </c>
      <c r="F69" t="s">
        <v>73</v>
      </c>
    </row>
    <row r="71" spans="1:6" x14ac:dyDescent="0.3">
      <c r="A71" t="s">
        <v>87</v>
      </c>
      <c r="B71" t="s">
        <v>19</v>
      </c>
      <c r="C71" t="s">
        <v>12</v>
      </c>
      <c r="D71" t="s">
        <v>486</v>
      </c>
      <c r="E71" s="4" t="s">
        <v>13</v>
      </c>
      <c r="F71" t="s">
        <v>48</v>
      </c>
    </row>
    <row r="72" spans="1:6" x14ac:dyDescent="0.3">
      <c r="C72" t="s">
        <v>11</v>
      </c>
      <c r="D72" t="s">
        <v>215</v>
      </c>
      <c r="E72" s="4" t="s">
        <v>13</v>
      </c>
      <c r="F72" t="s">
        <v>458</v>
      </c>
    </row>
    <row r="73" spans="1:6" x14ac:dyDescent="0.3">
      <c r="C73" t="s">
        <v>15</v>
      </c>
      <c r="D73" t="s">
        <v>475</v>
      </c>
      <c r="E73" s="4" t="s">
        <v>13</v>
      </c>
      <c r="F73" t="s">
        <v>490</v>
      </c>
    </row>
    <row r="74" spans="1:6" x14ac:dyDescent="0.3">
      <c r="C74" t="s">
        <v>16</v>
      </c>
      <c r="D74" t="s">
        <v>385</v>
      </c>
      <c r="E74" s="5" t="s">
        <v>14</v>
      </c>
      <c r="F74" t="s">
        <v>489</v>
      </c>
    </row>
    <row r="76" spans="1:6" ht="15" customHeight="1" x14ac:dyDescent="0.3">
      <c r="A76" t="s">
        <v>89</v>
      </c>
      <c r="B76" t="s">
        <v>19</v>
      </c>
      <c r="C76" t="s">
        <v>45</v>
      </c>
      <c r="D76" t="s">
        <v>436</v>
      </c>
      <c r="E76" s="5" t="s">
        <v>14</v>
      </c>
      <c r="F76" t="s">
        <v>346</v>
      </c>
    </row>
    <row r="78" spans="1:6" ht="15" customHeight="1" x14ac:dyDescent="0.3">
      <c r="A78" t="s">
        <v>207</v>
      </c>
      <c r="B78" t="s">
        <v>19</v>
      </c>
      <c r="C78" t="s">
        <v>12</v>
      </c>
      <c r="D78" t="s">
        <v>491</v>
      </c>
      <c r="E78" s="5" t="s">
        <v>14</v>
      </c>
      <c r="F78" t="s">
        <v>48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B4ED-244F-4794-B639-3C3970F2E6EF}">
  <sheetPr>
    <pageSetUpPr fitToPage="1"/>
  </sheetPr>
  <dimension ref="A1:F84"/>
  <sheetViews>
    <sheetView topLeftCell="A63" workbookViewId="0">
      <selection activeCell="D36" sqref="D36"/>
    </sheetView>
  </sheetViews>
  <sheetFormatPr defaultRowHeight="14.4" x14ac:dyDescent="0.3"/>
  <cols>
    <col min="1" max="1" width="28.33203125" bestFit="1" customWidth="1"/>
    <col min="2" max="2" width="8.6640625" bestFit="1" customWidth="1"/>
    <col min="3" max="3" width="11.88671875" bestFit="1" customWidth="1"/>
    <col min="4" max="4" width="32.33203125" bestFit="1" customWidth="1"/>
    <col min="5" max="5" width="9" bestFit="1" customWidth="1"/>
    <col min="6" max="6" width="14.777343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492</v>
      </c>
      <c r="B2" t="s">
        <v>19</v>
      </c>
      <c r="C2" t="s">
        <v>12</v>
      </c>
      <c r="D2" t="s">
        <v>168</v>
      </c>
      <c r="E2" s="4" t="s">
        <v>13</v>
      </c>
      <c r="F2" t="s">
        <v>493</v>
      </c>
    </row>
    <row r="3" spans="1:6" x14ac:dyDescent="0.3">
      <c r="C3" t="s">
        <v>11</v>
      </c>
      <c r="D3" t="s">
        <v>64</v>
      </c>
      <c r="E3" s="4" t="s">
        <v>13</v>
      </c>
      <c r="F3" t="s">
        <v>36</v>
      </c>
    </row>
    <row r="4" spans="1:6" x14ac:dyDescent="0.3">
      <c r="C4" t="s">
        <v>15</v>
      </c>
      <c r="D4" t="s">
        <v>433</v>
      </c>
      <c r="E4" s="4" t="s">
        <v>13</v>
      </c>
      <c r="F4" t="s">
        <v>74</v>
      </c>
    </row>
    <row r="5" spans="1:6" x14ac:dyDescent="0.3">
      <c r="C5" t="s">
        <v>16</v>
      </c>
      <c r="D5" t="s">
        <v>359</v>
      </c>
      <c r="E5" s="4" t="s">
        <v>13</v>
      </c>
      <c r="F5" t="s">
        <v>23</v>
      </c>
    </row>
    <row r="6" spans="1:6" ht="15" customHeight="1" x14ac:dyDescent="0.3">
      <c r="C6" t="s">
        <v>17</v>
      </c>
      <c r="D6" t="s">
        <v>415</v>
      </c>
      <c r="E6" s="5" t="s">
        <v>14</v>
      </c>
      <c r="F6" t="s">
        <v>44</v>
      </c>
    </row>
    <row r="8" spans="1:6" ht="15" customHeight="1" x14ac:dyDescent="0.3">
      <c r="A8" t="s">
        <v>494</v>
      </c>
      <c r="B8" t="s">
        <v>19</v>
      </c>
      <c r="C8" t="s">
        <v>12</v>
      </c>
      <c r="D8" t="s">
        <v>495</v>
      </c>
      <c r="E8" s="4" t="s">
        <v>13</v>
      </c>
      <c r="F8" t="s">
        <v>53</v>
      </c>
    </row>
    <row r="9" spans="1:6" x14ac:dyDescent="0.3">
      <c r="C9" t="s">
        <v>11</v>
      </c>
      <c r="D9" t="s">
        <v>218</v>
      </c>
      <c r="E9" s="8" t="s">
        <v>58</v>
      </c>
      <c r="F9" t="s">
        <v>81</v>
      </c>
    </row>
    <row r="11" spans="1:6" x14ac:dyDescent="0.3">
      <c r="A11" t="s">
        <v>51</v>
      </c>
      <c r="B11" t="s">
        <v>19</v>
      </c>
      <c r="C11" t="s">
        <v>43</v>
      </c>
      <c r="D11" t="s">
        <v>496</v>
      </c>
      <c r="E11" s="4" t="s">
        <v>13</v>
      </c>
      <c r="F11" t="s">
        <v>497</v>
      </c>
    </row>
    <row r="12" spans="1:6" x14ac:dyDescent="0.3">
      <c r="C12" t="s">
        <v>45</v>
      </c>
      <c r="D12" t="s">
        <v>414</v>
      </c>
      <c r="E12" s="5" t="s">
        <v>14</v>
      </c>
      <c r="F12" t="s">
        <v>157</v>
      </c>
    </row>
    <row r="14" spans="1:6" ht="15" customHeight="1" x14ac:dyDescent="0.3">
      <c r="A14" t="s">
        <v>213</v>
      </c>
      <c r="B14" t="s">
        <v>19</v>
      </c>
      <c r="C14" t="s">
        <v>12</v>
      </c>
      <c r="D14" t="s">
        <v>498</v>
      </c>
      <c r="E14" s="4" t="s">
        <v>13</v>
      </c>
      <c r="F14" t="s">
        <v>22</v>
      </c>
    </row>
    <row r="15" spans="1:6" x14ac:dyDescent="0.3">
      <c r="C15" t="s">
        <v>11</v>
      </c>
      <c r="D15" t="s">
        <v>72</v>
      </c>
      <c r="E15" s="8" t="s">
        <v>58</v>
      </c>
      <c r="F15" t="s">
        <v>81</v>
      </c>
    </row>
    <row r="17" spans="1:6" ht="15" customHeight="1" x14ac:dyDescent="0.3">
      <c r="A17" t="s">
        <v>422</v>
      </c>
      <c r="B17" t="s">
        <v>19</v>
      </c>
      <c r="C17" t="s">
        <v>45</v>
      </c>
      <c r="D17" t="s">
        <v>363</v>
      </c>
      <c r="E17" s="5" t="s">
        <v>14</v>
      </c>
      <c r="F17" t="s">
        <v>23</v>
      </c>
    </row>
    <row r="19" spans="1:6" ht="15" customHeight="1" x14ac:dyDescent="0.3">
      <c r="A19" t="s">
        <v>89</v>
      </c>
      <c r="B19" t="s">
        <v>19</v>
      </c>
      <c r="C19" t="s">
        <v>45</v>
      </c>
      <c r="D19" t="s">
        <v>349</v>
      </c>
      <c r="E19" s="4" t="s">
        <v>13</v>
      </c>
      <c r="F19" t="s">
        <v>499</v>
      </c>
    </row>
    <row r="20" spans="1:6" x14ac:dyDescent="0.3">
      <c r="C20" t="s">
        <v>12</v>
      </c>
      <c r="D20" t="s">
        <v>500</v>
      </c>
      <c r="E20" s="4" t="s">
        <v>13</v>
      </c>
      <c r="F20" t="s">
        <v>36</v>
      </c>
    </row>
    <row r="21" spans="1:6" x14ac:dyDescent="0.3">
      <c r="C21" t="s">
        <v>11</v>
      </c>
      <c r="D21" t="s">
        <v>376</v>
      </c>
      <c r="E21" s="4" t="s">
        <v>13</v>
      </c>
      <c r="F21" t="s">
        <v>73</v>
      </c>
    </row>
    <row r="22" spans="1:6" x14ac:dyDescent="0.3">
      <c r="C22" t="s">
        <v>15</v>
      </c>
      <c r="D22" t="s">
        <v>421</v>
      </c>
      <c r="E22" s="5" t="s">
        <v>14</v>
      </c>
      <c r="F22" t="s">
        <v>28</v>
      </c>
    </row>
    <row r="24" spans="1:6" ht="15" customHeight="1" x14ac:dyDescent="0.3">
      <c r="A24" t="s">
        <v>66</v>
      </c>
      <c r="B24" t="s">
        <v>19</v>
      </c>
      <c r="C24" t="s">
        <v>45</v>
      </c>
      <c r="D24" t="s">
        <v>502</v>
      </c>
      <c r="E24" s="4" t="s">
        <v>13</v>
      </c>
      <c r="F24" t="s">
        <v>52</v>
      </c>
    </row>
    <row r="25" spans="1:6" x14ac:dyDescent="0.3">
      <c r="C25" t="s">
        <v>12</v>
      </c>
      <c r="D25" t="s">
        <v>501</v>
      </c>
      <c r="E25" s="5" t="s">
        <v>14</v>
      </c>
      <c r="F25" t="s">
        <v>36</v>
      </c>
    </row>
    <row r="27" spans="1:6" ht="15" customHeight="1" x14ac:dyDescent="0.3">
      <c r="A27" t="s">
        <v>453</v>
      </c>
      <c r="B27" t="s">
        <v>34</v>
      </c>
      <c r="C27" t="s">
        <v>12</v>
      </c>
      <c r="D27" t="s">
        <v>503</v>
      </c>
      <c r="E27" s="5" t="s">
        <v>14</v>
      </c>
      <c r="F27" t="s">
        <v>320</v>
      </c>
    </row>
    <row r="29" spans="1:6" ht="15" customHeight="1" x14ac:dyDescent="0.3">
      <c r="A29" t="s">
        <v>455</v>
      </c>
      <c r="B29" t="s">
        <v>19</v>
      </c>
      <c r="D29" t="s">
        <v>505</v>
      </c>
      <c r="E29" s="4" t="s">
        <v>13</v>
      </c>
      <c r="F29" t="s">
        <v>504</v>
      </c>
    </row>
    <row r="30" spans="1:6" x14ac:dyDescent="0.3">
      <c r="D30" t="s">
        <v>306</v>
      </c>
      <c r="E30" s="4" t="s">
        <v>13</v>
      </c>
      <c r="F30" t="s">
        <v>53</v>
      </c>
    </row>
    <row r="32" spans="1:6" ht="15" customHeight="1" x14ac:dyDescent="0.3">
      <c r="A32" t="s">
        <v>90</v>
      </c>
      <c r="B32" t="s">
        <v>34</v>
      </c>
      <c r="C32" t="s">
        <v>12</v>
      </c>
      <c r="D32" t="s">
        <v>506</v>
      </c>
      <c r="E32" s="4" t="s">
        <v>13</v>
      </c>
      <c r="F32" t="s">
        <v>508</v>
      </c>
    </row>
    <row r="33" spans="1:6" x14ac:dyDescent="0.3">
      <c r="C33" t="s">
        <v>11</v>
      </c>
      <c r="D33" t="s">
        <v>265</v>
      </c>
      <c r="E33" s="5" t="s">
        <v>14</v>
      </c>
      <c r="F33" t="s">
        <v>507</v>
      </c>
    </row>
    <row r="35" spans="1:6" ht="15" customHeight="1" x14ac:dyDescent="0.3">
      <c r="A35" t="s">
        <v>580</v>
      </c>
      <c r="B35" t="s">
        <v>34</v>
      </c>
      <c r="C35" t="s">
        <v>45</v>
      </c>
      <c r="D35" t="s">
        <v>420</v>
      </c>
      <c r="E35" s="4" t="s">
        <v>13</v>
      </c>
      <c r="F35" t="s">
        <v>29</v>
      </c>
    </row>
    <row r="36" spans="1:6" x14ac:dyDescent="0.3">
      <c r="C36" t="s">
        <v>12</v>
      </c>
      <c r="D36" t="s">
        <v>96</v>
      </c>
      <c r="E36" s="4" t="s">
        <v>13</v>
      </c>
      <c r="F36" t="s">
        <v>510</v>
      </c>
    </row>
    <row r="37" spans="1:6" x14ac:dyDescent="0.3">
      <c r="C37" t="s">
        <v>11</v>
      </c>
      <c r="D37" t="s">
        <v>509</v>
      </c>
      <c r="E37" s="5" t="s">
        <v>14</v>
      </c>
      <c r="F37" t="s">
        <v>98</v>
      </c>
    </row>
    <row r="39" spans="1:6" ht="15" customHeight="1" x14ac:dyDescent="0.3">
      <c r="A39" t="s">
        <v>93</v>
      </c>
      <c r="B39" t="s">
        <v>34</v>
      </c>
      <c r="C39" t="s">
        <v>45</v>
      </c>
      <c r="D39" t="s">
        <v>512</v>
      </c>
      <c r="E39" s="4" t="s">
        <v>13</v>
      </c>
      <c r="F39" t="s">
        <v>514</v>
      </c>
    </row>
    <row r="40" spans="1:6" x14ac:dyDescent="0.3">
      <c r="C40" t="s">
        <v>12</v>
      </c>
      <c r="D40" t="s">
        <v>511</v>
      </c>
      <c r="E40" s="4" t="s">
        <v>13</v>
      </c>
      <c r="F40" t="s">
        <v>23</v>
      </c>
    </row>
    <row r="41" spans="1:6" x14ac:dyDescent="0.3">
      <c r="C41" t="s">
        <v>11</v>
      </c>
      <c r="D41" t="s">
        <v>509</v>
      </c>
      <c r="E41" s="5" t="s">
        <v>14</v>
      </c>
      <c r="F41" t="s">
        <v>513</v>
      </c>
    </row>
    <row r="43" spans="1:6" ht="15" customHeight="1" x14ac:dyDescent="0.3">
      <c r="A43" t="s">
        <v>335</v>
      </c>
      <c r="B43" t="s">
        <v>34</v>
      </c>
      <c r="C43" t="s">
        <v>43</v>
      </c>
      <c r="D43" t="s">
        <v>271</v>
      </c>
      <c r="E43" s="4" t="s">
        <v>13</v>
      </c>
      <c r="F43" t="s">
        <v>516</v>
      </c>
    </row>
    <row r="44" spans="1:6" x14ac:dyDescent="0.3">
      <c r="C44" t="s">
        <v>45</v>
      </c>
      <c r="D44" t="s">
        <v>517</v>
      </c>
      <c r="E44" s="4" t="s">
        <v>13</v>
      </c>
      <c r="F44" t="s">
        <v>37</v>
      </c>
    </row>
    <row r="45" spans="1:6" x14ac:dyDescent="0.3">
      <c r="C45" t="s">
        <v>12</v>
      </c>
      <c r="D45" t="s">
        <v>518</v>
      </c>
      <c r="E45" s="5" t="s">
        <v>14</v>
      </c>
      <c r="F45" t="s">
        <v>515</v>
      </c>
    </row>
    <row r="47" spans="1:6" ht="15" customHeight="1" x14ac:dyDescent="0.3">
      <c r="A47" t="s">
        <v>542</v>
      </c>
      <c r="B47" t="s">
        <v>40</v>
      </c>
      <c r="C47" t="s">
        <v>12</v>
      </c>
      <c r="D47" t="s">
        <v>519</v>
      </c>
      <c r="E47" s="4" t="s">
        <v>13</v>
      </c>
      <c r="F47" t="s">
        <v>52</v>
      </c>
    </row>
    <row r="48" spans="1:6" x14ac:dyDescent="0.3">
      <c r="C48" t="s">
        <v>11</v>
      </c>
      <c r="D48" t="s">
        <v>433</v>
      </c>
      <c r="E48" s="5" t="s">
        <v>14</v>
      </c>
      <c r="F48" t="s">
        <v>26</v>
      </c>
    </row>
    <row r="50" spans="1:6" ht="15" customHeight="1" x14ac:dyDescent="0.3">
      <c r="A50" t="s">
        <v>80</v>
      </c>
      <c r="B50" t="s">
        <v>40</v>
      </c>
      <c r="C50" t="s">
        <v>12</v>
      </c>
      <c r="D50" t="s">
        <v>521</v>
      </c>
      <c r="E50" s="5" t="s">
        <v>14</v>
      </c>
      <c r="F50" t="s">
        <v>520</v>
      </c>
    </row>
    <row r="52" spans="1:6" ht="15" customHeight="1" x14ac:dyDescent="0.3">
      <c r="A52" t="s">
        <v>42</v>
      </c>
      <c r="B52" t="s">
        <v>40</v>
      </c>
      <c r="C52" t="s">
        <v>43</v>
      </c>
      <c r="D52" t="s">
        <v>523</v>
      </c>
      <c r="E52" s="4" t="s">
        <v>13</v>
      </c>
      <c r="F52" t="s">
        <v>79</v>
      </c>
    </row>
    <row r="53" spans="1:6" x14ac:dyDescent="0.3">
      <c r="C53" t="s">
        <v>45</v>
      </c>
      <c r="D53" t="s">
        <v>524</v>
      </c>
      <c r="E53" s="4" t="s">
        <v>13</v>
      </c>
      <c r="F53" t="s">
        <v>60</v>
      </c>
    </row>
    <row r="54" spans="1:6" x14ac:dyDescent="0.3">
      <c r="C54" t="s">
        <v>12</v>
      </c>
      <c r="D54" t="s">
        <v>522</v>
      </c>
      <c r="E54" s="4" t="s">
        <v>13</v>
      </c>
      <c r="F54" t="s">
        <v>458</v>
      </c>
    </row>
    <row r="55" spans="1:6" x14ac:dyDescent="0.3">
      <c r="C55" t="s">
        <v>11</v>
      </c>
      <c r="D55" t="s">
        <v>94</v>
      </c>
      <c r="E55" s="4" t="s">
        <v>13</v>
      </c>
      <c r="F55" t="s">
        <v>54</v>
      </c>
    </row>
    <row r="56" spans="1:6" x14ac:dyDescent="0.3">
      <c r="C56" t="s">
        <v>15</v>
      </c>
      <c r="D56" t="s">
        <v>459</v>
      </c>
      <c r="E56" s="4" t="s">
        <v>13</v>
      </c>
      <c r="F56" t="s">
        <v>526</v>
      </c>
    </row>
    <row r="57" spans="1:6" x14ac:dyDescent="0.3">
      <c r="C57" t="s">
        <v>16</v>
      </c>
      <c r="D57" t="s">
        <v>390</v>
      </c>
      <c r="E57" s="4" t="s">
        <v>13</v>
      </c>
      <c r="F57" t="s">
        <v>31</v>
      </c>
    </row>
    <row r="58" spans="1:6" x14ac:dyDescent="0.3">
      <c r="C58" t="s">
        <v>17</v>
      </c>
      <c r="D58" t="s">
        <v>385</v>
      </c>
      <c r="E58" s="4" t="s">
        <v>13</v>
      </c>
      <c r="F58" t="s">
        <v>525</v>
      </c>
    </row>
    <row r="60" spans="1:6" x14ac:dyDescent="0.3">
      <c r="A60" t="s">
        <v>527</v>
      </c>
      <c r="B60" t="s">
        <v>19</v>
      </c>
      <c r="C60" t="s">
        <v>12</v>
      </c>
      <c r="D60" t="s">
        <v>443</v>
      </c>
      <c r="E60" s="5" t="s">
        <v>14</v>
      </c>
      <c r="F60" t="s">
        <v>528</v>
      </c>
    </row>
    <row r="62" spans="1:6" x14ac:dyDescent="0.3">
      <c r="A62" t="s">
        <v>482</v>
      </c>
      <c r="B62" t="s">
        <v>19</v>
      </c>
      <c r="C62" t="s">
        <v>45</v>
      </c>
      <c r="D62" t="s">
        <v>64</v>
      </c>
      <c r="E62" s="4" t="s">
        <v>13</v>
      </c>
      <c r="F62" t="s">
        <v>529</v>
      </c>
    </row>
    <row r="63" spans="1:6" x14ac:dyDescent="0.3">
      <c r="C63" t="s">
        <v>12</v>
      </c>
      <c r="D63" t="s">
        <v>530</v>
      </c>
      <c r="E63" s="5" t="s">
        <v>14</v>
      </c>
      <c r="F63" t="s">
        <v>531</v>
      </c>
    </row>
    <row r="65" spans="1:6" x14ac:dyDescent="0.3">
      <c r="A65" t="s">
        <v>532</v>
      </c>
      <c r="B65" t="s">
        <v>19</v>
      </c>
      <c r="C65" t="s">
        <v>45</v>
      </c>
      <c r="D65" t="s">
        <v>533</v>
      </c>
      <c r="E65" s="4" t="s">
        <v>13</v>
      </c>
      <c r="F65" t="s">
        <v>44</v>
      </c>
    </row>
    <row r="66" spans="1:6" x14ac:dyDescent="0.3">
      <c r="C66" t="s">
        <v>12</v>
      </c>
      <c r="D66" t="s">
        <v>465</v>
      </c>
      <c r="E66" s="4" t="s">
        <v>13</v>
      </c>
      <c r="F66" t="s">
        <v>98</v>
      </c>
    </row>
    <row r="67" spans="1:6" x14ac:dyDescent="0.3">
      <c r="C67" t="s">
        <v>11</v>
      </c>
      <c r="D67" t="s">
        <v>534</v>
      </c>
      <c r="E67" s="4" t="s">
        <v>13</v>
      </c>
      <c r="F67" t="s">
        <v>26</v>
      </c>
    </row>
    <row r="68" spans="1:6" x14ac:dyDescent="0.3">
      <c r="C68" t="s">
        <v>15</v>
      </c>
      <c r="D68" t="s">
        <v>518</v>
      </c>
      <c r="E68" s="5" t="s">
        <v>14</v>
      </c>
      <c r="F68" t="s">
        <v>26</v>
      </c>
    </row>
    <row r="70" spans="1:6" x14ac:dyDescent="0.3">
      <c r="A70" t="s">
        <v>47</v>
      </c>
      <c r="B70" t="s">
        <v>19</v>
      </c>
      <c r="C70" t="s">
        <v>43</v>
      </c>
      <c r="D70" t="s">
        <v>535</v>
      </c>
      <c r="E70" s="5" t="s">
        <v>14</v>
      </c>
      <c r="F70" t="s">
        <v>48</v>
      </c>
    </row>
    <row r="72" spans="1:6" x14ac:dyDescent="0.3">
      <c r="A72" t="s">
        <v>536</v>
      </c>
      <c r="B72" t="s">
        <v>19</v>
      </c>
      <c r="C72" t="s">
        <v>12</v>
      </c>
      <c r="D72" t="s">
        <v>538</v>
      </c>
      <c r="E72" s="4" t="s">
        <v>13</v>
      </c>
      <c r="F72" t="s">
        <v>539</v>
      </c>
    </row>
    <row r="73" spans="1:6" x14ac:dyDescent="0.3">
      <c r="C73" t="s">
        <v>11</v>
      </c>
      <c r="D73" t="s">
        <v>72</v>
      </c>
      <c r="E73" s="4" t="s">
        <v>13</v>
      </c>
      <c r="F73" t="s">
        <v>33</v>
      </c>
    </row>
    <row r="74" spans="1:6" x14ac:dyDescent="0.3">
      <c r="C74" t="s">
        <v>15</v>
      </c>
      <c r="D74" t="s">
        <v>540</v>
      </c>
      <c r="E74" s="8" t="s">
        <v>13</v>
      </c>
      <c r="F74" t="s">
        <v>81</v>
      </c>
    </row>
    <row r="75" spans="1:6" x14ac:dyDescent="0.3">
      <c r="C75" t="s">
        <v>16</v>
      </c>
      <c r="D75" t="s">
        <v>541</v>
      </c>
      <c r="E75" s="4" t="s">
        <v>13</v>
      </c>
      <c r="F75" t="s">
        <v>35</v>
      </c>
    </row>
    <row r="76" spans="1:6" x14ac:dyDescent="0.3">
      <c r="C76" t="s">
        <v>17</v>
      </c>
      <c r="D76" t="s">
        <v>96</v>
      </c>
      <c r="E76" s="5" t="s">
        <v>14</v>
      </c>
      <c r="F76" t="s">
        <v>537</v>
      </c>
    </row>
    <row r="78" spans="1:6" x14ac:dyDescent="0.3">
      <c r="A78" t="s">
        <v>441</v>
      </c>
      <c r="B78" t="s">
        <v>19</v>
      </c>
      <c r="C78" t="s">
        <v>12</v>
      </c>
      <c r="D78" t="s">
        <v>518</v>
      </c>
      <c r="E78" s="4" t="s">
        <v>13</v>
      </c>
      <c r="F78" t="s">
        <v>543</v>
      </c>
    </row>
    <row r="79" spans="1:6" x14ac:dyDescent="0.3">
      <c r="C79" t="s">
        <v>11</v>
      </c>
      <c r="D79" t="s">
        <v>544</v>
      </c>
      <c r="E79" s="4" t="s">
        <v>13</v>
      </c>
      <c r="F79" t="s">
        <v>545</v>
      </c>
    </row>
    <row r="80" spans="1:6" x14ac:dyDescent="0.3">
      <c r="C80" t="s">
        <v>15</v>
      </c>
      <c r="D80" t="s">
        <v>546</v>
      </c>
      <c r="E80" s="4" t="s">
        <v>13</v>
      </c>
      <c r="F80" t="s">
        <v>547</v>
      </c>
    </row>
    <row r="81" spans="1:6" x14ac:dyDescent="0.3">
      <c r="C81" t="s">
        <v>16</v>
      </c>
      <c r="D81" t="s">
        <v>446</v>
      </c>
      <c r="E81" s="5" t="s">
        <v>14</v>
      </c>
      <c r="F81" t="s">
        <v>548</v>
      </c>
    </row>
    <row r="83" spans="1:6" x14ac:dyDescent="0.3">
      <c r="A83" t="s">
        <v>549</v>
      </c>
      <c r="B83" t="s">
        <v>19</v>
      </c>
      <c r="C83" t="s">
        <v>45</v>
      </c>
      <c r="D83" t="s">
        <v>68</v>
      </c>
      <c r="E83" s="4" t="s">
        <v>13</v>
      </c>
      <c r="F83" t="s">
        <v>73</v>
      </c>
    </row>
    <row r="84" spans="1:6" x14ac:dyDescent="0.3">
      <c r="C84" t="s">
        <v>12</v>
      </c>
      <c r="D84" t="s">
        <v>550</v>
      </c>
      <c r="E84" s="5" t="s">
        <v>14</v>
      </c>
      <c r="F84" t="s">
        <v>551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0E0B-88A8-4A71-8563-1370D4E88617}">
  <sheetPr>
    <pageSetUpPr fitToPage="1"/>
  </sheetPr>
  <dimension ref="A1:F53"/>
  <sheetViews>
    <sheetView workbookViewId="0">
      <selection activeCell="E42" activeCellId="6" sqref="E3 E5 E13 E16 E34 E40 E42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9" bestFit="1" customWidth="1"/>
    <col min="6" max="6" width="19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553</v>
      </c>
      <c r="B2" t="s">
        <v>19</v>
      </c>
      <c r="C2" t="s">
        <v>12</v>
      </c>
      <c r="D2" t="s">
        <v>554</v>
      </c>
      <c r="E2" s="4" t="s">
        <v>13</v>
      </c>
      <c r="F2" t="s">
        <v>202</v>
      </c>
    </row>
    <row r="3" spans="1:6" x14ac:dyDescent="0.3">
      <c r="C3" t="s">
        <v>11</v>
      </c>
      <c r="D3" t="s">
        <v>555</v>
      </c>
      <c r="E3" s="5" t="s">
        <v>14</v>
      </c>
      <c r="F3" t="s">
        <v>552</v>
      </c>
    </row>
    <row r="5" spans="1:6" x14ac:dyDescent="0.3">
      <c r="A5" t="s">
        <v>556</v>
      </c>
      <c r="B5" t="s">
        <v>19</v>
      </c>
      <c r="C5" t="s">
        <v>12</v>
      </c>
      <c r="D5" t="s">
        <v>546</v>
      </c>
      <c r="E5" s="5" t="s">
        <v>14</v>
      </c>
      <c r="F5" t="s">
        <v>24</v>
      </c>
    </row>
    <row r="7" spans="1:6" x14ac:dyDescent="0.3">
      <c r="A7" t="s">
        <v>51</v>
      </c>
      <c r="B7" t="s">
        <v>19</v>
      </c>
      <c r="C7" t="s">
        <v>43</v>
      </c>
      <c r="D7" t="s">
        <v>558</v>
      </c>
      <c r="E7" s="4" t="s">
        <v>13</v>
      </c>
      <c r="F7" t="s">
        <v>54</v>
      </c>
    </row>
    <row r="8" spans="1:6" x14ac:dyDescent="0.3">
      <c r="C8" t="s">
        <v>45</v>
      </c>
      <c r="D8" t="s">
        <v>557</v>
      </c>
      <c r="E8" s="4" t="s">
        <v>13</v>
      </c>
      <c r="F8" t="s">
        <v>22</v>
      </c>
    </row>
    <row r="9" spans="1:6" x14ac:dyDescent="0.3">
      <c r="C9" t="s">
        <v>12</v>
      </c>
      <c r="D9" t="s">
        <v>554</v>
      </c>
      <c r="E9" s="4" t="s">
        <v>13</v>
      </c>
      <c r="F9" t="s">
        <v>179</v>
      </c>
    </row>
    <row r="10" spans="1:6" x14ac:dyDescent="0.3">
      <c r="C10" t="s">
        <v>11</v>
      </c>
      <c r="D10" t="s">
        <v>95</v>
      </c>
      <c r="E10" s="4" t="s">
        <v>13</v>
      </c>
      <c r="F10" t="s">
        <v>560</v>
      </c>
    </row>
    <row r="11" spans="1:6" x14ac:dyDescent="0.3">
      <c r="C11" t="s">
        <v>15</v>
      </c>
      <c r="D11" t="s">
        <v>396</v>
      </c>
      <c r="E11" s="4" t="s">
        <v>13</v>
      </c>
      <c r="F11" t="s">
        <v>26</v>
      </c>
    </row>
    <row r="12" spans="1:6" x14ac:dyDescent="0.3">
      <c r="C12" t="s">
        <v>16</v>
      </c>
      <c r="D12" t="s">
        <v>500</v>
      </c>
      <c r="E12" s="4" t="s">
        <v>13</v>
      </c>
      <c r="F12" t="s">
        <v>561</v>
      </c>
    </row>
    <row r="13" spans="1:6" x14ac:dyDescent="0.3">
      <c r="C13" t="s">
        <v>17</v>
      </c>
      <c r="D13" t="s">
        <v>559</v>
      </c>
      <c r="E13" s="5" t="s">
        <v>14</v>
      </c>
      <c r="F13" t="s">
        <v>562</v>
      </c>
    </row>
    <row r="15" spans="1:6" x14ac:dyDescent="0.3">
      <c r="A15" t="s">
        <v>563</v>
      </c>
      <c r="B15" t="s">
        <v>19</v>
      </c>
      <c r="C15" t="s">
        <v>11</v>
      </c>
      <c r="D15" t="s">
        <v>68</v>
      </c>
      <c r="E15" s="4" t="s">
        <v>13</v>
      </c>
      <c r="F15" t="s">
        <v>18</v>
      </c>
    </row>
    <row r="16" spans="1:6" x14ac:dyDescent="0.3">
      <c r="C16" t="s">
        <v>15</v>
      </c>
      <c r="D16" t="s">
        <v>564</v>
      </c>
      <c r="E16" s="5" t="s">
        <v>14</v>
      </c>
      <c r="F16" t="s">
        <v>74</v>
      </c>
    </row>
    <row r="18" spans="1:6" x14ac:dyDescent="0.3">
      <c r="A18" t="s">
        <v>423</v>
      </c>
      <c r="B18" t="s">
        <v>19</v>
      </c>
      <c r="C18" t="s">
        <v>45</v>
      </c>
      <c r="D18" t="s">
        <v>524</v>
      </c>
      <c r="E18" s="4" t="s">
        <v>13</v>
      </c>
      <c r="F18" t="s">
        <v>36</v>
      </c>
    </row>
    <row r="19" spans="1:6" x14ac:dyDescent="0.3">
      <c r="C19" t="s">
        <v>12</v>
      </c>
      <c r="D19" t="s">
        <v>64</v>
      </c>
      <c r="E19" s="4" t="s">
        <v>13</v>
      </c>
      <c r="F19" t="s">
        <v>65</v>
      </c>
    </row>
    <row r="20" spans="1:6" x14ac:dyDescent="0.3">
      <c r="C20" t="s">
        <v>11</v>
      </c>
      <c r="D20" t="s">
        <v>530</v>
      </c>
      <c r="E20" s="8" t="s">
        <v>58</v>
      </c>
      <c r="F20" t="s">
        <v>81</v>
      </c>
    </row>
    <row r="22" spans="1:6" x14ac:dyDescent="0.3">
      <c r="A22" t="s">
        <v>89</v>
      </c>
      <c r="B22" t="s">
        <v>19</v>
      </c>
      <c r="C22" t="s">
        <v>45</v>
      </c>
      <c r="D22" t="s">
        <v>427</v>
      </c>
      <c r="E22" s="4" t="s">
        <v>13</v>
      </c>
      <c r="F22" t="s">
        <v>565</v>
      </c>
    </row>
    <row r="23" spans="1:6" x14ac:dyDescent="0.3">
      <c r="C23" t="s">
        <v>12</v>
      </c>
      <c r="D23" t="s">
        <v>566</v>
      </c>
      <c r="E23" s="4" t="s">
        <v>13</v>
      </c>
      <c r="F23" t="s">
        <v>24</v>
      </c>
    </row>
    <row r="24" spans="1:6" x14ac:dyDescent="0.3">
      <c r="C24" t="s">
        <v>11</v>
      </c>
      <c r="D24" t="s">
        <v>567</v>
      </c>
      <c r="E24" s="4" t="s">
        <v>13</v>
      </c>
      <c r="F24" t="s">
        <v>353</v>
      </c>
    </row>
    <row r="25" spans="1:6" x14ac:dyDescent="0.3">
      <c r="C25" t="s">
        <v>15</v>
      </c>
      <c r="D25" t="s">
        <v>83</v>
      </c>
      <c r="E25" s="4" t="s">
        <v>13</v>
      </c>
      <c r="F25" t="s">
        <v>568</v>
      </c>
    </row>
    <row r="26" spans="1:6" x14ac:dyDescent="0.3">
      <c r="C26" t="s">
        <v>16</v>
      </c>
      <c r="D26" t="s">
        <v>95</v>
      </c>
      <c r="E26" s="4" t="s">
        <v>13</v>
      </c>
      <c r="F26" t="s">
        <v>32</v>
      </c>
    </row>
    <row r="27" spans="1:6" x14ac:dyDescent="0.3">
      <c r="C27" t="s">
        <v>17</v>
      </c>
      <c r="D27" t="s">
        <v>559</v>
      </c>
      <c r="E27" s="4" t="s">
        <v>13</v>
      </c>
      <c r="F27" t="s">
        <v>569</v>
      </c>
    </row>
    <row r="29" spans="1:6" x14ac:dyDescent="0.3">
      <c r="A29" t="s">
        <v>66</v>
      </c>
      <c r="B29" t="s">
        <v>19</v>
      </c>
      <c r="C29" t="s">
        <v>45</v>
      </c>
      <c r="D29" t="s">
        <v>570</v>
      </c>
      <c r="E29" s="4" t="s">
        <v>13</v>
      </c>
      <c r="F29" t="s">
        <v>571</v>
      </c>
    </row>
    <row r="30" spans="1:6" x14ac:dyDescent="0.3">
      <c r="C30" t="s">
        <v>12</v>
      </c>
      <c r="D30" t="s">
        <v>566</v>
      </c>
      <c r="E30" s="4" t="s">
        <v>13</v>
      </c>
      <c r="F30" t="s">
        <v>572</v>
      </c>
    </row>
    <row r="31" spans="1:6" x14ac:dyDescent="0.3">
      <c r="C31" t="s">
        <v>11</v>
      </c>
      <c r="D31" t="s">
        <v>573</v>
      </c>
      <c r="E31" s="4" t="s">
        <v>13</v>
      </c>
      <c r="F31" t="s">
        <v>23</v>
      </c>
    </row>
    <row r="32" spans="1:6" x14ac:dyDescent="0.3">
      <c r="C32" t="s">
        <v>15</v>
      </c>
      <c r="D32" t="s">
        <v>574</v>
      </c>
      <c r="E32" s="4" t="s">
        <v>13</v>
      </c>
      <c r="F32" t="s">
        <v>353</v>
      </c>
    </row>
    <row r="33" spans="1:6" x14ac:dyDescent="0.3">
      <c r="C33" t="s">
        <v>16</v>
      </c>
      <c r="D33" t="s">
        <v>550</v>
      </c>
      <c r="E33" s="4" t="s">
        <v>13</v>
      </c>
      <c r="F33" t="s">
        <v>477</v>
      </c>
    </row>
    <row r="34" spans="1:6" x14ac:dyDescent="0.3">
      <c r="C34" t="s">
        <v>17</v>
      </c>
      <c r="D34" t="s">
        <v>546</v>
      </c>
      <c r="E34" s="5" t="s">
        <v>14</v>
      </c>
      <c r="F34" t="s">
        <v>575</v>
      </c>
    </row>
    <row r="36" spans="1:6" x14ac:dyDescent="0.3">
      <c r="A36" t="s">
        <v>577</v>
      </c>
      <c r="B36" t="s">
        <v>34</v>
      </c>
      <c r="D36" t="s">
        <v>578</v>
      </c>
      <c r="E36" s="4" t="s">
        <v>13</v>
      </c>
      <c r="F36" t="s">
        <v>36</v>
      </c>
    </row>
    <row r="37" spans="1:6" x14ac:dyDescent="0.3">
      <c r="D37" t="s">
        <v>579</v>
      </c>
      <c r="E37" s="4" t="s">
        <v>13</v>
      </c>
      <c r="F37" t="s">
        <v>18</v>
      </c>
    </row>
    <row r="39" spans="1:6" x14ac:dyDescent="0.3">
      <c r="A39" t="s">
        <v>90</v>
      </c>
      <c r="B39" t="s">
        <v>34</v>
      </c>
      <c r="C39" t="s">
        <v>12</v>
      </c>
      <c r="D39" t="s">
        <v>576</v>
      </c>
      <c r="E39" s="4" t="s">
        <v>13</v>
      </c>
      <c r="F39" t="s">
        <v>54</v>
      </c>
    </row>
    <row r="40" spans="1:6" x14ac:dyDescent="0.3">
      <c r="C40" t="s">
        <v>11</v>
      </c>
      <c r="D40" t="s">
        <v>564</v>
      </c>
      <c r="E40" s="5" t="s">
        <v>14</v>
      </c>
      <c r="F40" t="s">
        <v>383</v>
      </c>
    </row>
    <row r="42" spans="1:6" x14ac:dyDescent="0.3">
      <c r="A42" t="s">
        <v>580</v>
      </c>
      <c r="B42" t="s">
        <v>34</v>
      </c>
      <c r="C42" t="s">
        <v>45</v>
      </c>
      <c r="D42" t="s">
        <v>570</v>
      </c>
      <c r="E42" s="5" t="s">
        <v>14</v>
      </c>
      <c r="F42" t="s">
        <v>581</v>
      </c>
    </row>
    <row r="44" spans="1:6" x14ac:dyDescent="0.3">
      <c r="A44" t="s">
        <v>93</v>
      </c>
      <c r="B44" t="s">
        <v>34</v>
      </c>
      <c r="C44" t="s">
        <v>45</v>
      </c>
      <c r="D44" t="s">
        <v>582</v>
      </c>
      <c r="E44" s="4" t="s">
        <v>13</v>
      </c>
      <c r="F44" t="s">
        <v>583</v>
      </c>
    </row>
    <row r="45" spans="1:6" x14ac:dyDescent="0.3">
      <c r="C45" t="s">
        <v>12</v>
      </c>
      <c r="D45" t="s">
        <v>570</v>
      </c>
      <c r="E45" s="4" t="s">
        <v>13</v>
      </c>
      <c r="F45" t="s">
        <v>584</v>
      </c>
    </row>
    <row r="46" spans="1:6" x14ac:dyDescent="0.3">
      <c r="C46" t="s">
        <v>11</v>
      </c>
      <c r="D46" t="s">
        <v>491</v>
      </c>
      <c r="E46" s="4" t="s">
        <v>13</v>
      </c>
      <c r="F46" t="s">
        <v>31</v>
      </c>
    </row>
    <row r="47" spans="1:6" x14ac:dyDescent="0.3">
      <c r="C47" t="s">
        <v>15</v>
      </c>
      <c r="D47" t="s">
        <v>95</v>
      </c>
      <c r="E47" s="4" t="s">
        <v>13</v>
      </c>
      <c r="F47" t="s">
        <v>586</v>
      </c>
    </row>
    <row r="48" spans="1:6" x14ac:dyDescent="0.3">
      <c r="C48" t="s">
        <v>16</v>
      </c>
      <c r="D48" t="s">
        <v>396</v>
      </c>
      <c r="E48" s="4" t="s">
        <v>13</v>
      </c>
      <c r="F48" t="s">
        <v>26</v>
      </c>
    </row>
    <row r="49" spans="1:6" x14ac:dyDescent="0.3">
      <c r="C49" t="s">
        <v>17</v>
      </c>
      <c r="D49" t="s">
        <v>585</v>
      </c>
      <c r="E49" s="4" t="s">
        <v>13</v>
      </c>
      <c r="F49" t="s">
        <v>157</v>
      </c>
    </row>
    <row r="51" spans="1:6" x14ac:dyDescent="0.3">
      <c r="A51" t="s">
        <v>587</v>
      </c>
      <c r="B51" t="s">
        <v>34</v>
      </c>
      <c r="C51" t="s">
        <v>43</v>
      </c>
      <c r="D51" t="s">
        <v>588</v>
      </c>
      <c r="E51" s="4" t="s">
        <v>13</v>
      </c>
      <c r="F51" t="s">
        <v>18</v>
      </c>
    </row>
    <row r="52" spans="1:6" x14ac:dyDescent="0.3">
      <c r="C52" t="s">
        <v>45</v>
      </c>
      <c r="D52" t="s">
        <v>589</v>
      </c>
      <c r="E52" s="4" t="s">
        <v>13</v>
      </c>
      <c r="F52" t="s">
        <v>31</v>
      </c>
    </row>
    <row r="53" spans="1:6" x14ac:dyDescent="0.3">
      <c r="C53" t="s">
        <v>12</v>
      </c>
      <c r="D53" t="s">
        <v>590</v>
      </c>
      <c r="E53" s="8" t="s">
        <v>58</v>
      </c>
      <c r="F53" t="s">
        <v>81</v>
      </c>
    </row>
  </sheetData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3"/>
  <sheetViews>
    <sheetView tabSelected="1" workbookViewId="0">
      <selection activeCell="F11" sqref="F11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85</v>
      </c>
      <c r="C1" s="1" t="s">
        <v>86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2014</v>
      </c>
      <c r="B2">
        <v>1</v>
      </c>
      <c r="C2">
        <v>0</v>
      </c>
      <c r="D2">
        <v>1</v>
      </c>
      <c r="E2">
        <v>1</v>
      </c>
      <c r="F2" s="3">
        <f t="shared" ref="F2:F11" si="0">(D2-E2)/D2</f>
        <v>0</v>
      </c>
    </row>
    <row r="3" spans="1:6" x14ac:dyDescent="0.3">
      <c r="A3">
        <v>2015</v>
      </c>
      <c r="B3">
        <v>2</v>
      </c>
      <c r="C3">
        <v>0</v>
      </c>
      <c r="D3">
        <v>7</v>
      </c>
      <c r="E3">
        <v>2</v>
      </c>
      <c r="F3" s="3">
        <f t="shared" si="0"/>
        <v>0.7142857142857143</v>
      </c>
    </row>
    <row r="4" spans="1:6" x14ac:dyDescent="0.3">
      <c r="A4">
        <v>2016</v>
      </c>
      <c r="B4">
        <v>8</v>
      </c>
      <c r="C4">
        <v>0</v>
      </c>
      <c r="D4">
        <v>23</v>
      </c>
      <c r="E4">
        <v>7</v>
      </c>
      <c r="F4" s="3">
        <f t="shared" si="0"/>
        <v>0.69565217391304346</v>
      </c>
    </row>
    <row r="5" spans="1:6" x14ac:dyDescent="0.3">
      <c r="A5">
        <v>2017</v>
      </c>
      <c r="B5">
        <v>10</v>
      </c>
      <c r="C5">
        <v>0</v>
      </c>
      <c r="D5">
        <v>21</v>
      </c>
      <c r="E5">
        <v>10</v>
      </c>
      <c r="F5" s="3">
        <f t="shared" si="0"/>
        <v>0.52380952380952384</v>
      </c>
    </row>
    <row r="6" spans="1:6" x14ac:dyDescent="0.3">
      <c r="A6">
        <v>2018</v>
      </c>
      <c r="B6">
        <v>22</v>
      </c>
      <c r="C6">
        <v>0</v>
      </c>
      <c r="D6">
        <v>33</v>
      </c>
      <c r="E6">
        <v>21</v>
      </c>
      <c r="F6" s="3">
        <f t="shared" si="0"/>
        <v>0.36363636363636365</v>
      </c>
    </row>
    <row r="7" spans="1:6" x14ac:dyDescent="0.3">
      <c r="A7">
        <v>2019</v>
      </c>
      <c r="B7">
        <v>25</v>
      </c>
      <c r="C7">
        <v>1</v>
      </c>
      <c r="D7">
        <v>57</v>
      </c>
      <c r="E7">
        <v>21</v>
      </c>
      <c r="F7" s="3">
        <f t="shared" si="0"/>
        <v>0.63157894736842102</v>
      </c>
    </row>
    <row r="8" spans="1:6" x14ac:dyDescent="0.3">
      <c r="A8">
        <v>2020</v>
      </c>
      <c r="B8">
        <v>12</v>
      </c>
      <c r="C8">
        <v>1</v>
      </c>
      <c r="D8">
        <v>29</v>
      </c>
      <c r="E8">
        <v>10</v>
      </c>
      <c r="F8" s="3">
        <f t="shared" si="0"/>
        <v>0.65517241379310343</v>
      </c>
    </row>
    <row r="9" spans="1:6" x14ac:dyDescent="0.3">
      <c r="A9">
        <v>2021</v>
      </c>
      <c r="B9">
        <v>22</v>
      </c>
      <c r="C9">
        <v>0</v>
      </c>
      <c r="D9">
        <v>34</v>
      </c>
      <c r="E9">
        <v>22</v>
      </c>
      <c r="F9" s="3">
        <f t="shared" si="0"/>
        <v>0.35294117647058826</v>
      </c>
    </row>
    <row r="10" spans="1:6" x14ac:dyDescent="0.3">
      <c r="A10">
        <v>2022</v>
      </c>
      <c r="B10">
        <v>23</v>
      </c>
      <c r="C10">
        <v>1</v>
      </c>
      <c r="D10">
        <v>39</v>
      </c>
      <c r="E10">
        <v>19</v>
      </c>
      <c r="F10" s="3">
        <f t="shared" si="0"/>
        <v>0.51282051282051277</v>
      </c>
    </row>
    <row r="11" spans="1:6" x14ac:dyDescent="0.3">
      <c r="A11">
        <v>2023</v>
      </c>
      <c r="B11">
        <v>12</v>
      </c>
      <c r="C11">
        <v>2</v>
      </c>
      <c r="D11">
        <v>32</v>
      </c>
      <c r="E11">
        <v>7</v>
      </c>
      <c r="F11" s="3">
        <f t="shared" si="0"/>
        <v>0.78125</v>
      </c>
    </row>
    <row r="12" spans="1:6" x14ac:dyDescent="0.3">
      <c r="A12" s="1" t="s">
        <v>6</v>
      </c>
      <c r="B12" s="2">
        <f>SUM(B2:B11)</f>
        <v>137</v>
      </c>
      <c r="C12" s="2">
        <f>SUM(C2:C11)</f>
        <v>5</v>
      </c>
      <c r="D12" s="2">
        <f>SUM(D2:D11)</f>
        <v>276</v>
      </c>
      <c r="E12" s="2">
        <f>SUM(E2:E11)</f>
        <v>120</v>
      </c>
      <c r="F12" s="7">
        <f>(D12-E12)/D12</f>
        <v>0.56521739130434778</v>
      </c>
    </row>
    <row r="13" spans="1:6" x14ac:dyDescent="0.3">
      <c r="A13" s="1" t="s">
        <v>82</v>
      </c>
      <c r="B13" s="2">
        <f>AVERAGE(B2:B11)</f>
        <v>13.7</v>
      </c>
      <c r="C13" s="2">
        <f>AVERAGE(C2:C11)</f>
        <v>0.5</v>
      </c>
      <c r="D13" s="2">
        <f>AVERAGE(D2:D11)</f>
        <v>27.6</v>
      </c>
      <c r="E13" s="2">
        <f>AVERAGE(E2:E11)</f>
        <v>12</v>
      </c>
      <c r="F13" s="7">
        <f>(D13-E13)/D13</f>
        <v>0.56521739130434789</v>
      </c>
    </row>
  </sheetData>
  <conditionalFormatting sqref="F2:F11">
    <cfRule type="iconSet" priority="1">
      <iconSet iconSet="3Symbols2">
        <cfvo type="percent" val="0"/>
        <cfvo type="percent" val="33"/>
        <cfvo type="percent" val="67"/>
      </iconSet>
    </cfRule>
  </conditionalFormatting>
  <conditionalFormatting sqref="F3:F11">
    <cfRule type="iconSet" priority="40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</vt:vector>
  </HeadingPairs>
  <TitlesOfParts>
    <vt:vector size="13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2023-06-03T15:12:03Z</dcterms:modified>
</cp:coreProperties>
</file>