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16" documentId="114_{AC9F4747-BE0F-452C-A2C8-58738AABDFF9}" xr6:coauthVersionLast="47" xr6:coauthVersionMax="47" xr10:uidLastSave="{85AB1B6D-CB70-46CA-9D32-7FCF4E419026}"/>
  <bookViews>
    <workbookView xWindow="-120" yWindow="-120" windowWidth="38640" windowHeight="21120" firstSheet="5" activeTab="11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2024" sheetId="38" r:id="rId11"/>
    <sheet name="YTD Stats" sheetId="1" r:id="rId12"/>
    <sheet name="Wins-Losses" sheetId="36" r:id="rId13"/>
    <sheet name="Winning Percentile Range" sheetId="3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 l="1"/>
  <c r="F7" i="1"/>
  <c r="F6" i="1" l="1"/>
  <c r="F5" i="1"/>
  <c r="F2" i="1"/>
  <c r="F14" i="1" l="1"/>
  <c r="F4" i="1" l="1"/>
  <c r="F3" i="1"/>
  <c r="F13" i="1" l="1"/>
</calcChain>
</file>

<file path=xl/sharedStrings.xml><?xml version="1.0" encoding="utf-8"?>
<sst xmlns="http://schemas.openxmlformats.org/spreadsheetml/2006/main" count="2086" uniqueCount="628">
  <si>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</si>
  <si>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</si>
  <si>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</si>
  <si>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</si>
  <si>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</si>
  <si>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</si>
  <si>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</si>
  <si>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</si>
  <si>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</si>
  <si>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</si>
  <si>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</si>
  <si>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</si>
  <si>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</si>
  <si>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</si>
  <si>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</si>
  <si>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</si>
  <si>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</si>
  <si>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</si>
  <si>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</si>
  <si>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</si>
  <si>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</si>
  <si>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</si>
  <si>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</si>
  <si>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</si>
  <si>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</si>
  <si>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</si>
  <si>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</si>
  <si>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</si>
  <si>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</si>
  <si>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</si>
  <si>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</si>
  <si>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</si>
  <si>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</si>
  <si>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</si>
  <si>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</si>
  <si>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</si>
  <si>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</si>
  <si>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</si>
  <si>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</si>
  <si>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</si>
  <si>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</si>
  <si>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</si>
  <si>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</si>
  <si>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</si>
  <si>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</si>
  <si>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</si>
  <si>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</si>
  <si>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</si>
  <si>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</si>
  <si>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</si>
  <si>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</si>
  <si>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</si>
  <si>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</si>
  <si>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</si>
  <si>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</si>
  <si>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</si>
  <si>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</si>
  <si>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</si>
  <si>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</si>
  <si>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</si>
  <si>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</si>
  <si>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</si>
  <si>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</si>
  <si>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</si>
  <si>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</si>
  <si>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</si>
  <si>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</si>
  <si>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</si>
  <si>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</si>
  <si>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</si>
  <si>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</si>
  <si>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</si>
  <si>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</si>
  <si>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</si>
  <si>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</si>
  <si>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</si>
  <si>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</si>
  <si>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</si>
  <si>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</si>
  <si>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</si>
  <si>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</si>
  <si>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</si>
  <si>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</si>
  <si>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</si>
  <si>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</si>
  <si>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</si>
  <si>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</si>
  <si>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</si>
  <si>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</si>
  <si>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</si>
  <si>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</si>
  <si>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</si>
  <si>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</si>
  <si>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</si>
  <si>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</si>
  <si>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</si>
  <si>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</si>
  <si>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</si>
  <si>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</si>
  <si>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</si>
  <si>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</si>
  <si>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</si>
  <si>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</si>
  <si>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</si>
  <si>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</si>
  <si>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</si>
  <si>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</si>
  <si>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</si>
  <si>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</si>
  <si>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</si>
  <si>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</si>
  <si>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</si>
  <si>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</si>
  <si>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</si>
  <si>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</si>
  <si>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</si>
  <si>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</si>
  <si>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</si>
  <si>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</si>
  <si>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</si>
  <si>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</si>
  <si>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</si>
  <si>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</si>
  <si>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</si>
  <si>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</si>
  <si>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</si>
  <si>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</si>
  <si>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</si>
  <si>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</si>
  <si>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</si>
  <si>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</si>
  <si>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</si>
  <si>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</si>
  <si>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</si>
  <si>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</si>
  <si>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</si>
  <si>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</si>
  <si>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</si>
  <si>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</si>
  <si>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</si>
  <si>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</si>
  <si>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</si>
  <si>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</si>
  <si>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</si>
  <si>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</si>
  <si>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</si>
  <si>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</si>
  <si>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</si>
  <si>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</si>
  <si>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</si>
  <si>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</si>
  <si>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</si>
  <si>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</si>
  <si>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</si>
  <si>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</si>
  <si>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</si>
  <si>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</si>
  <si>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</si>
  <si>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</si>
  <si>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</si>
  <si>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</si>
  <si>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</si>
  <si>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</si>
  <si>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</si>
  <si>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</si>
  <si>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</si>
  <si>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</si>
  <si>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</si>
  <si>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</si>
  <si>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</si>
  <si>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</si>
  <si>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</si>
  <si>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</si>
  <si>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</si>
  <si>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</si>
  <si>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</si>
  <si>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</si>
  <si>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</si>
  <si>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</si>
  <si>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</si>
  <si>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</si>
  <si>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</si>
  <si>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</si>
  <si>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</si>
  <si>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</si>
  <si>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</si>
  <si>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</si>
  <si>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</si>
  <si>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</si>
  <si>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</si>
  <si>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</si>
  <si>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</si>
  <si>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</si>
  <si>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</si>
  <si>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</si>
  <si>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</si>
  <si>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</si>
  <si>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</si>
  <si>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</si>
  <si>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</si>
  <si>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</si>
  <si>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</si>
  <si>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</si>
  <si>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</si>
  <si>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</si>
  <si>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</si>
  <si>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</si>
  <si>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</si>
  <si>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</si>
  <si>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</si>
  <si>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</si>
  <si>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</si>
  <si>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</si>
  <si>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</si>
  <si>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</si>
  <si>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</si>
  <si>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</si>
  <si>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</si>
  <si>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</si>
  <si>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</si>
  <si>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</si>
  <si>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</si>
  <si>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</si>
  <si>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</si>
  <si>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</si>
  <si>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</si>
  <si>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</si>
  <si>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</si>
  <si>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</si>
  <si>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</si>
  <si>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</si>
  <si>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</si>
  <si>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</si>
  <si>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</si>
  <si>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</si>
  <si>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</si>
  <si>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</si>
  <si>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</si>
  <si>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</si>
  <si>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</si>
  <si>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</si>
  <si>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</si>
  <si>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</si>
  <si>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</si>
  <si>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</si>
  <si>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</si>
  <si>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</si>
  <si>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</si>
  <si>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</si>
  <si>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</si>
  <si>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</si>
  <si>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</si>
  <si>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</si>
  <si>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</si>
  <si>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</si>
  <si>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</si>
  <si>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</si>
  <si>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</si>
  <si>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</si>
  <si>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</si>
  <si>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</si>
  <si>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</si>
  <si>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</si>
  <si>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</si>
  <si>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</si>
  <si>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</si>
  <si>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</si>
  <si>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</si>
  <si>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</si>
  <si>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</si>
  <si>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</si>
  <si>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</si>
  <si>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</si>
  <si>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</si>
  <si>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</si>
  <si>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</si>
  <si>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</si>
  <si>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</si>
  <si>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</si>
  <si>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</si>
  <si>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</si>
  <si>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</si>
  <si>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</si>
  <si>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</si>
  <si>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</si>
  <si>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</si>
  <si>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</si>
  <si>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</si>
  <si>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</si>
  <si>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</si>
  <si>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</si>
  <si>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</si>
  <si>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</si>
  <si>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</si>
  <si>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</si>
  <si>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</si>
  <si>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</si>
  <si>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</si>
  <si>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</si>
  <si>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</si>
  <si>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</si>
  <si>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</si>
  <si>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</si>
  <si>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</si>
  <si>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</si>
  <si>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</si>
  <si>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</si>
  <si>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</si>
  <si>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</si>
  <si>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</si>
  <si>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</si>
  <si>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</si>
  <si>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</si>
  <si>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</si>
  <si>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</si>
  <si>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</si>
  <si>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</si>
  <si>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</si>
  <si>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</si>
  <si>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</si>
  <si>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</si>
  <si>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</si>
  <si>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</si>
  <si>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</si>
  <si>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</si>
  <si>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</si>
  <si>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</si>
  <si>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</si>
  <si>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</si>
  <si>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</si>
  <si>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</si>
  <si>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</si>
  <si>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</si>
  <si>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</si>
  <si>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</si>
  <si>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</si>
  <si>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</si>
  <si>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</si>
  <si>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</si>
  <si>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</si>
  <si>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</si>
  <si>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</si>
  <si>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</si>
  <si>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</si>
  <si>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</si>
  <si>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</si>
  <si>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</si>
  <si>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</si>
  <si>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</si>
  <si>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</si>
  <si>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</si>
  <si>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</si>
  <si>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</si>
  <si>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</si>
  <si>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</si>
  <si>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</si>
  <si>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</si>
  <si>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</si>
  <si>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</si>
  <si>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</si>
  <si>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</si>
  <si>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</si>
  <si>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</si>
  <si>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</si>
  <si>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</si>
  <si>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</si>
  <si>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</si>
  <si>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</si>
  <si>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</si>
  <si>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</si>
  <si>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</si>
  <si>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</si>
  <si>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</si>
  <si>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</si>
  <si>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</si>
  <si>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</si>
  <si>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</si>
  <si>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</si>
  <si>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</si>
  <si>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</si>
  <si>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</si>
  <si>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</si>
  <si>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</si>
  <si>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</si>
  <si>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</si>
  <si>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</si>
  <si>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</si>
  <si>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</si>
  <si>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</si>
  <si>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</si>
  <si>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</si>
  <si>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</si>
  <si>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</si>
  <si>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</si>
  <si>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</si>
  <si>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</si>
  <si>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</si>
  <si>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</si>
  <si>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</si>
  <si>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</si>
  <si>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</si>
  <si>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</si>
  <si>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</si>
  <si>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</si>
  <si>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</si>
  <si>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</si>
  <si>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</si>
  <si>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</si>
  <si>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</si>
  <si>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</si>
  <si>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</si>
  <si>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</si>
  <si>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</si>
  <si>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</si>
  <si>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</si>
  <si>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</si>
  <si>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</si>
  <si>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</si>
  <si>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</si>
  <si>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</si>
  <si>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</si>
  <si>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</si>
  <si>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</si>
  <si>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</si>
  <si>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</si>
  <si>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</si>
  <si>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</si>
  <si>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</si>
  <si>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</si>
  <si>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</si>
  <si>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</si>
  <si>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</si>
  <si>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</si>
  <si>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</si>
  <si>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</si>
  <si>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</si>
  <si>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</si>
  <si>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</si>
  <si>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</si>
  <si>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</si>
  <si>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</si>
  <si>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</si>
  <si>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</si>
  <si>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</si>
  <si>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</si>
  <si>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</si>
  <si>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</si>
  <si>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</si>
  <si>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</si>
  <si>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</si>
  <si>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</si>
  <si>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</si>
  <si>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</si>
  <si>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</si>
  <si>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</si>
  <si>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</si>
  <si>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</si>
  <si>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</si>
  <si>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</si>
  <si>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</si>
  <si>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</si>
  <si>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</si>
  <si>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</si>
  <si>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</si>
  <si>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</si>
  <si>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</si>
  <si>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</si>
  <si>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</si>
  <si>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</si>
  <si>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</si>
  <si>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</si>
  <si>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</si>
  <si>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</si>
  <si>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</si>
  <si>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</si>
  <si>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</si>
  <si>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</si>
  <si>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</si>
  <si>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</si>
  <si>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</si>
  <si>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</si>
  <si>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</si>
  <si>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</si>
  <si>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</si>
  <si>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</si>
  <si>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</si>
  <si>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</si>
  <si>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</si>
  <si>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</si>
  <si>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</si>
  <si>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</si>
  <si>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</si>
  <si>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</si>
  <si>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</si>
  <si>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</si>
  <si>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</si>
  <si>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</si>
  <si>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</si>
  <si>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</si>
  <si>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</si>
  <si>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</si>
  <si>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</si>
  <si>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</si>
  <si>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</si>
  <si>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</si>
  <si>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</si>
  <si>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</si>
  <si>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</si>
  <si>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</si>
  <si>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</si>
  <si>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</si>
  <si>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</si>
  <si>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</si>
  <si>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</si>
  <si>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</si>
  <si>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</si>
  <si>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</si>
  <si>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</si>
  <si>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</si>
  <si>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</si>
  <si>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</si>
  <si>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</si>
  <si>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</si>
  <si>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</si>
  <si>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</si>
  <si>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</si>
  <si>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</si>
  <si>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</si>
  <si>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</si>
  <si>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</si>
  <si>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</si>
  <si>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</si>
  <si>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</si>
  <si>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</si>
  <si>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</si>
  <si>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</si>
  <si>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</si>
  <si>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</si>
  <si>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</si>
  <si>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</si>
  <si>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</si>
  <si>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</si>
  <si>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</si>
  <si>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</si>
  <si>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</si>
  <si>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</si>
  <si>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</si>
  <si>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</si>
  <si>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</si>
  <si>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</si>
  <si>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</si>
  <si>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</si>
  <si>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</si>
  <si>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</si>
  <si>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</si>
  <si>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</si>
  <si>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</si>
  <si>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</si>
  <si>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</si>
  <si>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</si>
  <si>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</si>
  <si>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</si>
  <si>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</si>
  <si>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</si>
  <si>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</si>
  <si>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</si>
  <si>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</si>
  <si>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</si>
  <si>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</si>
  <si>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</si>
  <si>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</si>
  <si>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</si>
  <si>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</si>
  <si>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</si>
  <si>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</si>
  <si>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</si>
  <si>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</si>
  <si>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</si>
  <si>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</si>
  <si>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</si>
  <si>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</si>
  <si>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</si>
  <si>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</si>
  <si>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</si>
  <si>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</si>
  <si>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</si>
  <si>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</si>
  <si>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</si>
  <si>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</si>
  <si>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</si>
  <si>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</si>
  <si>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</si>
  <si>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</si>
  <si>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</si>
  <si>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</si>
  <si>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</si>
  <si>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</si>
  <si>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</si>
  <si>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</si>
  <si>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</si>
  <si>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</si>
  <si>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</si>
  <si>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</si>
  <si>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</si>
  <si>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</si>
  <si>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</si>
  <si>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</si>
  <si>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</si>
  <si>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</si>
  <si>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</si>
  <si>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</si>
  <si>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</si>
  <si>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</si>
  <si>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</si>
  <si>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</si>
  <si>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</si>
  <si>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</si>
  <si>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</si>
  <si>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</si>
  <si>
    <t>BRISBANE INTERNATIONAL</t>
  </si>
  <si>
    <t>2nd</t>
  </si>
  <si>
    <t>3rd</t>
  </si>
  <si>
    <t>Quarterfinals</t>
  </si>
  <si>
    <t>Semifinals</t>
  </si>
  <si>
    <t>6-0, 6-3</t>
  </si>
  <si>
    <t>Olivia Gadecki (AUSTRALIA)</t>
  </si>
  <si>
    <t>6-1 RETIRED</t>
  </si>
  <si>
    <t>Anastasia Potapova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</si>
</sst>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0.7021276595744681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abSelected="1" topLeftCell="A4" workbookViewId="0">
      <selection sqref="A1:XFD1048576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25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tabSelected="1" topLeftCell="A5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25">
      <c r="C3" t="s">
        <v>11</v>
      </c>
      <c r="D3" t="s">
        <v>555</v>
      </c>
      <c r="E3" s="5" t="s">
        <v>14</v>
      </c>
      <c r="F3" t="s">
        <v>552</v>
      </c>
    </row>
    <row r="5" spans="1:6" x14ac:dyDescent="0.25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25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25">
      <c r="C8" t="s">
        <v>45</v>
      </c>
      <c r="D8" t="s">
        <v>557</v>
      </c>
      <c r="E8" s="4" t="s">
        <v>13</v>
      </c>
      <c r="F8" t="s">
        <v>22</v>
      </c>
    </row>
    <row r="9" spans="1:6" x14ac:dyDescent="0.25">
      <c r="C9" t="s">
        <v>12</v>
      </c>
      <c r="D9" t="s">
        <v>554</v>
      </c>
      <c r="E9" s="4" t="s">
        <v>13</v>
      </c>
      <c r="F9" t="s">
        <v>179</v>
      </c>
    </row>
    <row r="10" spans="1:6" x14ac:dyDescent="0.25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25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25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25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25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25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25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25">
      <c r="C19" t="s">
        <v>12</v>
      </c>
      <c r="D19" t="s">
        <v>64</v>
      </c>
      <c r="E19" s="4" t="s">
        <v>13</v>
      </c>
      <c r="F19" t="s">
        <v>65</v>
      </c>
    </row>
    <row r="20" spans="1:6" x14ac:dyDescent="0.25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25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25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25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25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25">
      <c r="C26" t="s">
        <v>16</v>
      </c>
      <c r="D26" t="s">
        <v>95</v>
      </c>
      <c r="E26" s="4" t="s">
        <v>13</v>
      </c>
      <c r="F26" t="s">
        <v>32</v>
      </c>
    </row>
    <row r="27" spans="1:6" x14ac:dyDescent="0.25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25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25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25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25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25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25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25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25">
      <c r="D37" t="s">
        <v>579</v>
      </c>
      <c r="E37" s="4" t="s">
        <v>13</v>
      </c>
      <c r="F37" t="s">
        <v>18</v>
      </c>
    </row>
    <row r="39" spans="1:6" x14ac:dyDescent="0.25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25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25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25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25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25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25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25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25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25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25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25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25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25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25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25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25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25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25">
      <c r="C62" t="s">
        <v>15</v>
      </c>
      <c r="D62" t="s">
        <v>598</v>
      </c>
      <c r="E62" s="5" t="s">
        <v>14</v>
      </c>
      <c r="F62" t="s">
        <v>599</v>
      </c>
    </row>
    <row r="64" spans="1:6" x14ac:dyDescent="0.25">
      <c r="A64" t="s">
        <v>482</v>
      </c>
      <c r="B64" t="s">
        <v>19</v>
      </c>
      <c r="C64" t="s">
        <v>12</v>
      </c>
      <c r="D64" t="s">
        <v>601</v>
      </c>
      <c r="E64" s="4" t="s">
        <v>13</v>
      </c>
      <c r="F64" t="s">
        <v>604</v>
      </c>
    </row>
    <row r="65" spans="1:6" x14ac:dyDescent="0.25">
      <c r="C65" t="s">
        <v>11</v>
      </c>
      <c r="D65" t="s">
        <v>600</v>
      </c>
      <c r="E65" s="4" t="s">
        <v>13</v>
      </c>
      <c r="F65" t="s">
        <v>31</v>
      </c>
    </row>
    <row r="66" spans="1:6" x14ac:dyDescent="0.25">
      <c r="C66" t="s">
        <v>15</v>
      </c>
      <c r="D66" t="s">
        <v>602</v>
      </c>
      <c r="E66" s="4" t="s">
        <v>13</v>
      </c>
      <c r="F66" t="s">
        <v>605</v>
      </c>
    </row>
    <row r="67" spans="1:6" x14ac:dyDescent="0.25">
      <c r="C67" t="s">
        <v>16</v>
      </c>
      <c r="D67" t="s">
        <v>603</v>
      </c>
      <c r="E67" s="5" t="s">
        <v>14</v>
      </c>
      <c r="F67" t="s">
        <v>606</v>
      </c>
    </row>
    <row r="69" spans="1:6" x14ac:dyDescent="0.25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607</v>
      </c>
    </row>
    <row r="70" spans="1:6" x14ac:dyDescent="0.25">
      <c r="C70" t="s">
        <v>12</v>
      </c>
      <c r="D70" t="s">
        <v>582</v>
      </c>
      <c r="E70" s="5" t="s">
        <v>14</v>
      </c>
      <c r="F70" t="s">
        <v>608</v>
      </c>
    </row>
    <row r="72" spans="1:6" x14ac:dyDescent="0.25">
      <c r="A72" t="s">
        <v>47</v>
      </c>
      <c r="B72" t="s">
        <v>19</v>
      </c>
      <c r="C72" t="s">
        <v>43</v>
      </c>
      <c r="D72" t="s">
        <v>555</v>
      </c>
      <c r="E72" s="4" t="s">
        <v>13</v>
      </c>
      <c r="F72" t="s">
        <v>22</v>
      </c>
    </row>
    <row r="73" spans="1:6" x14ac:dyDescent="0.25">
      <c r="C73" t="s">
        <v>45</v>
      </c>
      <c r="D73" t="s">
        <v>459</v>
      </c>
      <c r="E73" s="8" t="s">
        <v>13</v>
      </c>
      <c r="F73" t="s">
        <v>81</v>
      </c>
    </row>
    <row r="74" spans="1:6" x14ac:dyDescent="0.25">
      <c r="C74" t="s">
        <v>12</v>
      </c>
      <c r="D74" t="s">
        <v>431</v>
      </c>
      <c r="E74" s="5" t="s">
        <v>14</v>
      </c>
      <c r="F74" t="s">
        <v>609</v>
      </c>
    </row>
    <row r="76" spans="1:6" x14ac:dyDescent="0.25">
      <c r="A76" t="s">
        <v>610</v>
      </c>
      <c r="B76" t="s">
        <v>19</v>
      </c>
      <c r="C76" t="s">
        <v>45</v>
      </c>
      <c r="D76" t="s">
        <v>611</v>
      </c>
      <c r="E76" s="4" t="s">
        <v>13</v>
      </c>
      <c r="F76" t="s">
        <v>59</v>
      </c>
    </row>
    <row r="77" spans="1:6" x14ac:dyDescent="0.25">
      <c r="C77" t="s">
        <v>12</v>
      </c>
      <c r="D77" t="s">
        <v>612</v>
      </c>
      <c r="E77" s="4" t="s">
        <v>13</v>
      </c>
      <c r="F77" t="s">
        <v>315</v>
      </c>
    </row>
    <row r="78" spans="1:6" x14ac:dyDescent="0.25">
      <c r="C78" t="s">
        <v>11</v>
      </c>
      <c r="D78" t="s">
        <v>613</v>
      </c>
      <c r="E78" s="4" t="s">
        <v>13</v>
      </c>
      <c r="F78" t="s">
        <v>614</v>
      </c>
    </row>
    <row r="79" spans="1:6" x14ac:dyDescent="0.25">
      <c r="C79" t="s">
        <v>15</v>
      </c>
      <c r="D79" t="s">
        <v>559</v>
      </c>
      <c r="E79" s="4" t="s">
        <v>13</v>
      </c>
      <c r="F79" t="s">
        <v>65</v>
      </c>
    </row>
    <row r="80" spans="1:6" x14ac:dyDescent="0.25">
      <c r="C80" t="s">
        <v>16</v>
      </c>
      <c r="D80" t="s">
        <v>603</v>
      </c>
      <c r="E80" s="5" t="s">
        <v>14</v>
      </c>
      <c r="F80" t="s">
        <v>412</v>
      </c>
    </row>
    <row r="82" spans="1:6" x14ac:dyDescent="0.25">
      <c r="A82" t="s">
        <v>615</v>
      </c>
      <c r="B82" t="s">
        <v>19</v>
      </c>
      <c r="C82" t="s">
        <v>616</v>
      </c>
      <c r="D82" t="s">
        <v>550</v>
      </c>
      <c r="E82" s="5" t="s">
        <v>14</v>
      </c>
      <c r="F82" t="s">
        <v>65</v>
      </c>
    </row>
    <row r="83" spans="1:6" x14ac:dyDescent="0.25">
      <c r="C83" t="s">
        <v>616</v>
      </c>
      <c r="D83" t="s">
        <v>617</v>
      </c>
      <c r="E83" s="4" t="s">
        <v>13</v>
      </c>
      <c r="F83" t="s">
        <v>618</v>
      </c>
    </row>
    <row r="84" spans="1:6" x14ac:dyDescent="0.25">
      <c r="C84" t="s">
        <v>616</v>
      </c>
      <c r="D84" t="s">
        <v>559</v>
      </c>
      <c r="E84" s="5" t="s">
        <v>14</v>
      </c>
      <c r="F84" t="s">
        <v>442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E033-307D-488B-8A96-1BB88CE34FB0}">
  <sheetPr>
    <pageSetUpPr fitToPage="1"/>
  </sheetPr>
  <dimension ref="A1:F6"/>
  <sheetViews>
    <sheetView tabSelected="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619</v>
      </c>
      <c r="B2" t="s">
        <v>19</v>
      </c>
      <c r="C2" t="s">
        <v>620</v>
      </c>
      <c r="D2" t="s">
        <v>625</v>
      </c>
      <c r="E2" s="4" t="s">
        <v>13</v>
      </c>
      <c r="F2" t="s">
        <v>33</v>
      </c>
    </row>
    <row r="3" spans="1:6" x14ac:dyDescent="0.25">
      <c r="C3" t="s">
        <v>621</v>
      </c>
      <c r="D3" t="s">
        <v>573</v>
      </c>
      <c r="E3" s="4" t="s">
        <v>13</v>
      </c>
      <c r="F3" t="s">
        <v>361</v>
      </c>
    </row>
    <row r="4" spans="1:6" x14ac:dyDescent="0.25">
      <c r="C4" t="s">
        <v>622</v>
      </c>
      <c r="D4" t="s">
        <v>627</v>
      </c>
      <c r="E4" s="4" t="s">
        <v>13</v>
      </c>
      <c r="F4" t="s">
        <v>626</v>
      </c>
    </row>
    <row r="5" spans="1:6" x14ac:dyDescent="0.25">
      <c r="C5" t="s">
        <v>623</v>
      </c>
      <c r="D5" t="s">
        <v>589</v>
      </c>
      <c r="E5" s="4" t="s">
        <v>13</v>
      </c>
      <c r="F5" t="s">
        <v>44</v>
      </c>
    </row>
    <row r="6" spans="1:6" x14ac:dyDescent="0.25">
      <c r="C6" t="s">
        <v>17</v>
      </c>
      <c r="D6" t="s">
        <v>559</v>
      </c>
      <c r="E6" s="4" t="s">
        <v>13</v>
      </c>
      <c r="F6" t="s">
        <v>624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2" si="0">(D2-E2)/D2</f>
        <v>0</v>
      </c>
    </row>
    <row r="3" spans="1:6" x14ac:dyDescent="0.25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25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25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25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25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25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25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25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25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25">
      <c r="A12">
        <v>2024</v>
      </c>
      <c r="B12">
        <v>1</v>
      </c>
      <c r="C12">
        <v>1</v>
      </c>
      <c r="D12">
        <v>5</v>
      </c>
      <c r="E12">
        <v>0</v>
      </c>
      <c r="F12" s="3">
        <f t="shared" si="0"/>
        <v>1</v>
      </c>
    </row>
    <row r="13" spans="1:6" x14ac:dyDescent="0.25">
      <c r="A13" s="1" t="s">
        <v>6</v>
      </c>
      <c r="B13" s="2">
        <f>SUM(B2:B12)</f>
        <v>145</v>
      </c>
      <c r="C13" s="2">
        <f>SUM(C2:C12)</f>
        <v>6</v>
      </c>
      <c r="D13" s="2">
        <f>SUM(D2:D12)</f>
        <v>296</v>
      </c>
      <c r="E13" s="2">
        <f>SUM(E2:E12)</f>
        <v>127</v>
      </c>
      <c r="F13" s="7">
        <f>(D13-E13)/D13</f>
        <v>0.57094594594594594</v>
      </c>
    </row>
    <row r="14" spans="1:6" x14ac:dyDescent="0.25">
      <c r="A14" s="1" t="s">
        <v>82</v>
      </c>
      <c r="B14" s="2">
        <f>AVERAGE(B2:B12)</f>
        <v>13.181818181818182</v>
      </c>
      <c r="C14" s="2">
        <f>AVERAGE(C2:C12)</f>
        <v>0.54545454545454541</v>
      </c>
      <c r="D14" s="2">
        <f>AVERAGE(D2:D12)</f>
        <v>26.90909090909091</v>
      </c>
      <c r="E14" s="2">
        <f>AVERAGE(E2:E12)</f>
        <v>11.545454545454545</v>
      </c>
      <c r="F14" s="7">
        <f>(D14-E14)/D14</f>
        <v>0.57094594594594594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2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tabSelected="1" workbookViewId="0">
      <selection sqref="A1:XFD1048576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25">
      <c r="C3" t="s">
        <v>11</v>
      </c>
      <c r="D3" t="s">
        <v>105</v>
      </c>
      <c r="E3" s="5" t="s">
        <v>14</v>
      </c>
      <c r="F3" t="s">
        <v>28</v>
      </c>
    </row>
    <row r="5" spans="1:6" x14ac:dyDescent="0.25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25">
      <c r="C6" t="s">
        <v>21</v>
      </c>
      <c r="D6" t="s">
        <v>110</v>
      </c>
      <c r="E6" s="4" t="s">
        <v>13</v>
      </c>
      <c r="F6" t="s">
        <v>35</v>
      </c>
    </row>
    <row r="7" spans="1:6" x14ac:dyDescent="0.25">
      <c r="C7" t="s">
        <v>12</v>
      </c>
      <c r="D7" t="s">
        <v>111</v>
      </c>
      <c r="E7" s="4" t="s">
        <v>13</v>
      </c>
      <c r="F7" t="s">
        <v>33</v>
      </c>
    </row>
    <row r="8" spans="1:6" x14ac:dyDescent="0.25">
      <c r="C8" t="s">
        <v>11</v>
      </c>
      <c r="D8" t="s">
        <v>112</v>
      </c>
      <c r="E8" s="4" t="s">
        <v>13</v>
      </c>
      <c r="F8" t="s">
        <v>107</v>
      </c>
    </row>
    <row r="9" spans="1:6" x14ac:dyDescent="0.25">
      <c r="C9" t="s">
        <v>15</v>
      </c>
      <c r="D9" t="s">
        <v>113</v>
      </c>
      <c r="E9" s="4" t="s">
        <v>13</v>
      </c>
      <c r="F9" t="s">
        <v>25</v>
      </c>
    </row>
    <row r="10" spans="1:6" x14ac:dyDescent="0.25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25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25"/>
    <row r="14" spans="1:6" ht="15" customHeight="1" x14ac:dyDescent="0.25"/>
    <row r="16" spans="1:6" ht="15" customHeight="1" x14ac:dyDescent="0.25"/>
    <row r="18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abSelected="1" topLeftCell="A25" workbookViewId="0">
      <selection sqref="A1:XFD1048576"/>
    </sheetView>
  </sheetViews>
  <sheetFormatPr defaultRowHeight="15" x14ac:dyDescent="0.25"/>
  <cols>
    <col min="1" max="1" width="21.710937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25">
      <c r="C3" t="s">
        <v>21</v>
      </c>
      <c r="D3" t="s">
        <v>118</v>
      </c>
      <c r="E3" s="5" t="s">
        <v>14</v>
      </c>
      <c r="F3" t="s">
        <v>116</v>
      </c>
    </row>
    <row r="5" spans="1:6" x14ac:dyDescent="0.25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25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25">
      <c r="C7" t="s">
        <v>41</v>
      </c>
      <c r="D7" t="s">
        <v>122</v>
      </c>
      <c r="E7" s="4" t="s">
        <v>13</v>
      </c>
      <c r="F7" t="s">
        <v>98</v>
      </c>
    </row>
    <row r="8" spans="1:6" x14ac:dyDescent="0.25">
      <c r="C8" t="s">
        <v>12</v>
      </c>
      <c r="D8" t="s">
        <v>123</v>
      </c>
      <c r="E8" s="4" t="s">
        <v>13</v>
      </c>
      <c r="F8" t="s">
        <v>98</v>
      </c>
    </row>
    <row r="9" spans="1:6" x14ac:dyDescent="0.25">
      <c r="C9" t="s">
        <v>11</v>
      </c>
      <c r="D9" t="s">
        <v>124</v>
      </c>
      <c r="E9" s="4" t="s">
        <v>13</v>
      </c>
      <c r="F9" t="s">
        <v>24</v>
      </c>
    </row>
    <row r="10" spans="1:6" x14ac:dyDescent="0.25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25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25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25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25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25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25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25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25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25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25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25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25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25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25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25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25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25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25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25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25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25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25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25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abSelected="1" topLeftCell="A25" workbookViewId="0">
      <selection sqref="A1:XFD104857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25">
      <c r="C3" t="s">
        <v>21</v>
      </c>
      <c r="D3" t="s">
        <v>168</v>
      </c>
      <c r="E3" s="5" t="s">
        <v>14</v>
      </c>
      <c r="F3" t="s">
        <v>167</v>
      </c>
    </row>
    <row r="5" spans="1:6" x14ac:dyDescent="0.25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25">
      <c r="C6" t="s">
        <v>21</v>
      </c>
      <c r="D6" t="s">
        <v>173</v>
      </c>
      <c r="E6" s="4" t="s">
        <v>13</v>
      </c>
      <c r="F6" t="s">
        <v>169</v>
      </c>
    </row>
    <row r="7" spans="1:6" x14ac:dyDescent="0.25">
      <c r="C7" t="s">
        <v>12</v>
      </c>
      <c r="D7" t="s">
        <v>174</v>
      </c>
      <c r="E7" s="4" t="s">
        <v>13</v>
      </c>
      <c r="F7" t="s">
        <v>170</v>
      </c>
    </row>
    <row r="8" spans="1:6" x14ac:dyDescent="0.25">
      <c r="C8" t="s">
        <v>11</v>
      </c>
      <c r="D8" t="s">
        <v>175</v>
      </c>
      <c r="E8" s="4" t="s">
        <v>13</v>
      </c>
      <c r="F8" t="s">
        <v>171</v>
      </c>
    </row>
    <row r="9" spans="1:6" x14ac:dyDescent="0.25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25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25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25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25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25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25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25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25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25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25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25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25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25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25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25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25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25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25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25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25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abSelected="1" topLeftCell="A13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25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25">
      <c r="C4" t="s">
        <v>41</v>
      </c>
      <c r="D4" t="s">
        <v>216</v>
      </c>
      <c r="E4" s="4" t="s">
        <v>13</v>
      </c>
      <c r="F4" t="s">
        <v>55</v>
      </c>
    </row>
    <row r="5" spans="1:6" x14ac:dyDescent="0.25">
      <c r="C5" t="s">
        <v>12</v>
      </c>
      <c r="D5" t="s">
        <v>217</v>
      </c>
      <c r="E5" s="4" t="s">
        <v>13</v>
      </c>
      <c r="F5" t="s">
        <v>23</v>
      </c>
    </row>
    <row r="6" spans="1:6" x14ac:dyDescent="0.25">
      <c r="C6" t="s">
        <v>11</v>
      </c>
      <c r="D6" t="s">
        <v>218</v>
      </c>
      <c r="E6" s="4" t="s">
        <v>13</v>
      </c>
      <c r="F6" t="s">
        <v>214</v>
      </c>
    </row>
    <row r="7" spans="1:6" x14ac:dyDescent="0.25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25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25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25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25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25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25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25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25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25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25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25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25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25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25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25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25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25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25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25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25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25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25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25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25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25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25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25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25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25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25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25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25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25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25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25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25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25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25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25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25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25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25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25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25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25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25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abSelected="1" topLeftCell="A19" zoomScaleNormal="100" workbookViewId="0">
      <selection sqref="A1:XFD1048576"/>
    </sheetView>
  </sheetViews>
  <sheetFormatPr defaultRowHeight="15" x14ac:dyDescent="0.25"/>
  <cols>
    <col min="1" max="1" width="45.5703125" bestFit="1" customWidth="1"/>
    <col min="2" max="2" width="9" bestFit="1" customWidth="1"/>
    <col min="3" max="3" width="12.7109375" bestFit="1" customWidth="1"/>
    <col min="4" max="4" width="38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25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25">
      <c r="C4" t="s">
        <v>15</v>
      </c>
      <c r="D4" t="s">
        <v>297</v>
      </c>
      <c r="E4" s="4" t="s">
        <v>13</v>
      </c>
      <c r="F4" t="s">
        <v>295</v>
      </c>
    </row>
    <row r="5" spans="1:6" x14ac:dyDescent="0.25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25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25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25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25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25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25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25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25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25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25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25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25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25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25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25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25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25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25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25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25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25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25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25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25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25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25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25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25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25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25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25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25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25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25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25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25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25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25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25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25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25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25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25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25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25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25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25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25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25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25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25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25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25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25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25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25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25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25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25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25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25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25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25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25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25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25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25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25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25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25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25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25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25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abSelected="1" topLeftCell="A27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25">
      <c r="C3" t="s">
        <v>11</v>
      </c>
      <c r="D3" t="s">
        <v>403</v>
      </c>
      <c r="E3" s="4" t="s">
        <v>13</v>
      </c>
      <c r="F3" t="s">
        <v>36</v>
      </c>
    </row>
    <row r="4" spans="1:6" x14ac:dyDescent="0.25">
      <c r="C4" t="s">
        <v>15</v>
      </c>
      <c r="D4" t="s">
        <v>404</v>
      </c>
      <c r="E4" s="4" t="s">
        <v>13</v>
      </c>
      <c r="F4" t="s">
        <v>405</v>
      </c>
    </row>
    <row r="5" spans="1:6" x14ac:dyDescent="0.25">
      <c r="C5" t="s">
        <v>16</v>
      </c>
      <c r="D5" t="s">
        <v>408</v>
      </c>
      <c r="E5" s="4" t="s">
        <v>13</v>
      </c>
      <c r="F5" t="s">
        <v>29</v>
      </c>
    </row>
    <row r="6" spans="1:6" x14ac:dyDescent="0.25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25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25">
      <c r="C9" t="s">
        <v>11</v>
      </c>
      <c r="D9" t="s">
        <v>78</v>
      </c>
      <c r="E9" s="4" t="s">
        <v>13</v>
      </c>
      <c r="F9" t="s">
        <v>54</v>
      </c>
    </row>
    <row r="10" spans="1:6" x14ac:dyDescent="0.25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25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25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25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25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25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25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25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25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25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25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25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25">
      <c r="C25" t="s">
        <v>11</v>
      </c>
      <c r="D25" t="s">
        <v>96</v>
      </c>
      <c r="E25" s="4" t="s">
        <v>13</v>
      </c>
      <c r="F25" t="s">
        <v>31</v>
      </c>
    </row>
    <row r="26" spans="1:6" x14ac:dyDescent="0.25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25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25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25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25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25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25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25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25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25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25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25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25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25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25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25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25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25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25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abSelected="1" topLeftCell="A10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25">
      <c r="C3" t="s">
        <v>12</v>
      </c>
      <c r="D3" t="s">
        <v>444</v>
      </c>
      <c r="E3" s="4" t="s">
        <v>13</v>
      </c>
      <c r="F3" t="s">
        <v>48</v>
      </c>
    </row>
    <row r="4" spans="1:6" x14ac:dyDescent="0.25">
      <c r="C4" t="s">
        <v>11</v>
      </c>
      <c r="D4" t="s">
        <v>443</v>
      </c>
      <c r="E4" s="4" t="s">
        <v>13</v>
      </c>
      <c r="F4" t="s">
        <v>36</v>
      </c>
    </row>
    <row r="5" spans="1:6" x14ac:dyDescent="0.25">
      <c r="C5" t="s">
        <v>15</v>
      </c>
      <c r="D5" t="s">
        <v>391</v>
      </c>
      <c r="E5" s="5" t="s">
        <v>14</v>
      </c>
      <c r="F5" t="s">
        <v>332</v>
      </c>
    </row>
    <row r="7" spans="1:6" x14ac:dyDescent="0.25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25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25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25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25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25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25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25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25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25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25">
      <c r="D23" t="s">
        <v>456</v>
      </c>
      <c r="E23" s="5" t="s">
        <v>14</v>
      </c>
      <c r="F23" t="s">
        <v>92</v>
      </c>
    </row>
    <row r="25" spans="1:6" ht="15" customHeight="1" x14ac:dyDescent="0.25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25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25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25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25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25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25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25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25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25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25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25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25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25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25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25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25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25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25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25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25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25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25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25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25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25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25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25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25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25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25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25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25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25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25">
      <c r="C69" t="s">
        <v>15</v>
      </c>
      <c r="D69" t="s">
        <v>95</v>
      </c>
      <c r="E69" s="5" t="s">
        <v>14</v>
      </c>
      <c r="F69" t="s">
        <v>73</v>
      </c>
    </row>
    <row r="71" spans="1:6" x14ac:dyDescent="0.25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25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25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25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25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25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tabSelected="1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25">
      <c r="C3" t="s">
        <v>11</v>
      </c>
      <c r="D3" t="s">
        <v>64</v>
      </c>
      <c r="E3" s="4" t="s">
        <v>13</v>
      </c>
      <c r="F3" t="s">
        <v>36</v>
      </c>
    </row>
    <row r="4" spans="1:6" x14ac:dyDescent="0.25">
      <c r="C4" t="s">
        <v>15</v>
      </c>
      <c r="D4" t="s">
        <v>433</v>
      </c>
      <c r="E4" s="4" t="s">
        <v>13</v>
      </c>
      <c r="F4" t="s">
        <v>74</v>
      </c>
    </row>
    <row r="5" spans="1:6" x14ac:dyDescent="0.25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25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25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25">
      <c r="C9" t="s">
        <v>11</v>
      </c>
      <c r="D9" t="s">
        <v>218</v>
      </c>
      <c r="E9" s="8" t="s">
        <v>58</v>
      </c>
      <c r="F9" t="s">
        <v>81</v>
      </c>
    </row>
    <row r="11" spans="1:6" x14ac:dyDescent="0.25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25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25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25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25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25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25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25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25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25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25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25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25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25">
      <c r="D30" t="s">
        <v>306</v>
      </c>
      <c r="E30" s="4" t="s">
        <v>13</v>
      </c>
      <c r="F30" t="s">
        <v>53</v>
      </c>
    </row>
    <row r="32" spans="1:6" ht="15" customHeight="1" x14ac:dyDescent="0.25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25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25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25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25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25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25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25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25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25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25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25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25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25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25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25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25">
      <c r="C55" t="s">
        <v>11</v>
      </c>
      <c r="D55" t="s">
        <v>94</v>
      </c>
      <c r="E55" s="4" t="s">
        <v>13</v>
      </c>
      <c r="F55" t="s">
        <v>54</v>
      </c>
    </row>
    <row r="56" spans="1:6" x14ac:dyDescent="0.25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25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25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25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25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25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25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25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25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25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25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25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25">
      <c r="C73" t="s">
        <v>11</v>
      </c>
      <c r="D73" t="s">
        <v>72</v>
      </c>
      <c r="E73" s="4" t="s">
        <v>13</v>
      </c>
      <c r="F73" t="s">
        <v>33</v>
      </c>
    </row>
    <row r="74" spans="1:6" x14ac:dyDescent="0.25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25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25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25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25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25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25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25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25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2024-01-07T19:44:00Z</dcterms:modified>
</cp:coreProperties>
</file>