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ATP Tour/"/>
    </mc:Choice>
  </mc:AlternateContent>
  <xr:revisionPtr revIDLastSave="23582" documentId="13_ncr:1_{F6469CD4-71D5-4FC5-9E84-085662C9327F}" xr6:coauthVersionLast="47" xr6:coauthVersionMax="47" xr10:uidLastSave="{0E511F35-1098-4A6E-A970-87A3531415E7}"/>
  <bookViews>
    <workbookView xWindow="-108" yWindow="-108" windowWidth="23256" windowHeight="12456" firstSheet="4" activeTab="11" xr2:uid="{D410B975-7922-4813-88AB-46142460CDC8}"/>
  </bookViews>
  <sheets>
    <sheet name="2013" sheetId="37" r:id="rId1"/>
    <sheet name="2014" sheetId="20" r:id="rId2"/>
    <sheet name="2015" sheetId="22" r:id="rId3"/>
    <sheet name="2016" sheetId="23" r:id="rId4"/>
    <sheet name="2017" sheetId="24" r:id="rId5"/>
    <sheet name="2018" sheetId="25" r:id="rId6"/>
    <sheet name="2019" sheetId="26" r:id="rId7"/>
    <sheet name="2020" sheetId="27" r:id="rId8"/>
    <sheet name="2021" sheetId="33" r:id="rId9"/>
    <sheet name="2022" sheetId="28" r:id="rId10"/>
    <sheet name="2023" sheetId="36" r:id="rId11"/>
    <sheet name="YTD Stats" sheetId="1" r:id="rId12"/>
    <sheet name="Wins-Losses" sheetId="38" r:id="rId13"/>
    <sheet name="Winning Percentile Range" sheetId="39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3" i="1" l="1"/>
  <c r="E14" i="1"/>
  <c r="F12" i="1"/>
  <c r="D13" i="1"/>
  <c r="D14" i="1"/>
  <c r="C13" i="1"/>
  <c r="C14" i="1"/>
  <c r="B13" i="1"/>
  <c r="B14" i="1"/>
  <c r="F11" i="1"/>
  <c r="F10" i="1" l="1"/>
  <c r="F9" i="1"/>
  <c r="F8" i="1"/>
  <c r="F7" i="1"/>
  <c r="F6" i="1" l="1"/>
  <c r="F5" i="1"/>
  <c r="F4" i="1"/>
  <c r="F2" i="1"/>
  <c r="F3" i="1"/>
  <c r="F14" i="1" l="1"/>
  <c r="F13" i="1"/>
</calcChain>
</file>

<file path=xl/sharedStrings.xml><?xml version="1.0" encoding="utf-8"?>
<sst xmlns="http://schemas.openxmlformats.org/spreadsheetml/2006/main" count="2478" uniqueCount="648">
  <si>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</si>
  <si>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</si>
  <si>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</si>
  <si>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</si>
  <si>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</si>
  <si>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</si>
  <si>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</si>
  <si>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</si>
  <si>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WINS</t>
  </si>
  <si>
    <t>LOSSES</t>
  </si>
  <si>
    <t>WINNING PERCENTILE RANGE</t>
  </si>
  <si>
    <t>AVERAGE</t>
  </si>
  <si>
    <t>NUMBER OF TOURNAMENTS PLAYED</t>
  </si>
  <si>
    <t>NUMBER OF TITLES WON</t>
  </si>
  <si>
    <t>Clay</t>
  </si>
  <si>
    <t>6-4 6-4</t>
  </si>
  <si>
    <t>Win</t>
  </si>
  <si>
    <t>Loss</t>
  </si>
  <si>
    <t>Hard</t>
  </si>
  <si>
    <t>6-3 6-2</t>
  </si>
  <si>
    <t>6-2 6-2</t>
  </si>
  <si>
    <t>6-2 6-1</t>
  </si>
  <si>
    <t>6-2 6-4</t>
  </si>
  <si>
    <t>6-3 6-4</t>
  </si>
  <si>
    <t>6-4 6-2</t>
  </si>
  <si>
    <t>6-3 6-3</t>
  </si>
  <si>
    <t>6-2 6-3</t>
  </si>
  <si>
    <t>6-4 6-1</t>
  </si>
  <si>
    <t>6-1 6-4</t>
  </si>
  <si>
    <t>6-3 7-5</t>
  </si>
  <si>
    <t>7-5 6-3</t>
  </si>
  <si>
    <t>7-5 6-1</t>
  </si>
  <si>
    <t>Grass</t>
  </si>
  <si>
    <t>7-5 6-4</t>
  </si>
  <si>
    <t>7-5 6-2</t>
  </si>
  <si>
    <t>6-2 7-5</t>
  </si>
  <si>
    <t>6-1 6-2</t>
  </si>
  <si>
    <t>6-4 7-5</t>
  </si>
  <si>
    <t>6-3 6-1</t>
  </si>
  <si>
    <t>6-4 6-3</t>
  </si>
  <si>
    <t>6-4 6-0</t>
  </si>
  <si>
    <t>7-6(5) 6-2</t>
  </si>
  <si>
    <t>6-4 3-6 6-3</t>
  </si>
  <si>
    <t>Qualifying R1</t>
  </si>
  <si>
    <t>Qualifying R2</t>
  </si>
  <si>
    <t>6-3 7-6(3)</t>
  </si>
  <si>
    <t>6-0 6-3</t>
  </si>
  <si>
    <t>6-1 6-1</t>
  </si>
  <si>
    <t>7-6(4) 6-3</t>
  </si>
  <si>
    <t>6-1 7-5</t>
  </si>
  <si>
    <t>6-2 6-0</t>
  </si>
  <si>
    <t>6-3 6-0</t>
  </si>
  <si>
    <t>3-6 6-3 6-4</t>
  </si>
  <si>
    <t>4-6 6-1 6-4</t>
  </si>
  <si>
    <t>7-6(4) 6-4</t>
  </si>
  <si>
    <t>6-4 4-6 6-3</t>
  </si>
  <si>
    <t>7-6(5) 7-6(5)</t>
  </si>
  <si>
    <t>6-3 4-6 7-5</t>
  </si>
  <si>
    <t>7-6(6) 6-3</t>
  </si>
  <si>
    <t>7-6(6) 6-2</t>
  </si>
  <si>
    <t>6-3 3-6 6-3</t>
  </si>
  <si>
    <t>6-2 6-7(5) 6-3</t>
  </si>
  <si>
    <t>3-6 7-6(2) 6-4</t>
  </si>
  <si>
    <t>5-7 6-4 6-4</t>
  </si>
  <si>
    <t>6-4 5-7 6-4</t>
  </si>
  <si>
    <t>6-1 6-0</t>
  </si>
  <si>
    <t>6-3 6-4 6-2</t>
  </si>
  <si>
    <t>4-6 6-4 6-1</t>
  </si>
  <si>
    <t>6-4 3-6 6-4</t>
  </si>
  <si>
    <t>6-4 7-6(3)</t>
  </si>
  <si>
    <t>6-4 7-6(5)</t>
  </si>
  <si>
    <t>7-6(1) 6-2</t>
  </si>
  <si>
    <t>7-6(7) 7-6(1)</t>
  </si>
  <si>
    <t>4-6 6-3 7-5</t>
  </si>
  <si>
    <t>6-2 3-6 6-4</t>
  </si>
  <si>
    <t>7-6(6) 7-5</t>
  </si>
  <si>
    <t>7-6(0) 6-4</t>
  </si>
  <si>
    <t>6-3 7-6(6)</t>
  </si>
  <si>
    <t>7-6(5) 4-6 6-3</t>
  </si>
  <si>
    <t>Moscow</t>
  </si>
  <si>
    <t>Q1</t>
  </si>
  <si>
    <t>KREMLIN CUP</t>
  </si>
  <si>
    <t>Victor Baluda (RUSSIA)</t>
  </si>
  <si>
    <t>Q2</t>
  </si>
  <si>
    <t>6-2 6-7(3) 6-2</t>
  </si>
  <si>
    <t>Mikhail Ledovskikh (RUSSIA)</t>
  </si>
  <si>
    <t>Aslan Karatsev (RUSSIA)</t>
  </si>
  <si>
    <t>16‑Feb‑2015</t>
  </si>
  <si>
    <t>Marseille</t>
  </si>
  <si>
    <t>(5)Pierre Hugues Herbert [FRA] d. (WC)Medvedev</t>
  </si>
  <si>
    <t>(WC)Medvedev d. Martin Vaisse [FRA]</t>
  </si>
  <si>
    <t>17‑May‑2015</t>
  </si>
  <si>
    <t>Nice</t>
  </si>
  <si>
    <t>(5)Frances Tiafoe [USA] d. Medvedev</t>
  </si>
  <si>
    <t>Medvedev d. (WC)Gabriel Petit [FRA]</t>
  </si>
  <si>
    <t>8‑Jun‑2015</t>
  </si>
  <si>
    <t>Moscow CH</t>
  </si>
  <si>
    <t>R16</t>
  </si>
  <si>
    <t>(7)Daniel Munoz De La Nava [ESP] d. (WC)Medvedev</t>
  </si>
  <si>
    <t>6-0 7-6(8)</t>
  </si>
  <si>
    <t>R32</t>
  </si>
  <si>
    <t>(WC)Medvedev d. (WC)Evgeny Tyurnev [RUS]</t>
  </si>
  <si>
    <t>27‑Jul‑2015</t>
  </si>
  <si>
    <t>Gstaad</t>
  </si>
  <si>
    <t>Q3</t>
  </si>
  <si>
    <t>Maxime Teixeira [FRA] d. Medvedev</t>
  </si>
  <si>
    <t>7-6(5) 7-6(12)</t>
  </si>
  <si>
    <t>Medvedev d. Juan Ignacio Londero [ARG]</t>
  </si>
  <si>
    <t>Medvedev d. (8)Matteo Viola [ITA]</t>
  </si>
  <si>
    <t>14‑Sep‑2015</t>
  </si>
  <si>
    <t>Nanchang CH</t>
  </si>
  <si>
    <t>(8)Jordan Thompson [AUS] d. (S)Medvedev</t>
  </si>
  <si>
    <t>7‑Sep‑2015</t>
  </si>
  <si>
    <t>Shanghai CH</t>
  </si>
  <si>
    <t>SF</t>
  </si>
  <si>
    <t>(4)Yuki Bhambri [IND] d. (Q)Medvedev</t>
  </si>
  <si>
    <t>6-3 3-0 RET</t>
  </si>
  <si>
    <t>QF</t>
  </si>
  <si>
    <t>(Q)Medvedev d. Thomas Fabbiano [ITA]</t>
  </si>
  <si>
    <t>(Q)Medvedev d. (7)Peter Gojowczyk [GER]</t>
  </si>
  <si>
    <t>6-7(3) 7-6(3) 6-4</t>
  </si>
  <si>
    <t>(Q)Medvedev d. Duck Hee Lee [KOR]</t>
  </si>
  <si>
    <t>31‑Aug‑2015</t>
  </si>
  <si>
    <t>Bangkok CH</t>
  </si>
  <si>
    <t>(5)Jordan Thompson [AUS] d. Medvedev</t>
  </si>
  <si>
    <t>19‑Oct‑2015</t>
  </si>
  <si>
    <t>(WC)Dmitry Tursunov [RUS] d. Medvedev</t>
  </si>
  <si>
    <t>7-5 6-7(4) 7-6(7)</t>
  </si>
  <si>
    <t>6-7(4) 6-4 7-6(2)</t>
  </si>
  <si>
    <t>7-6(8) 7-6(5)</t>
  </si>
  <si>
    <t>7-6(8) 6-3</t>
  </si>
  <si>
    <t>7-5 0-6 6-4</t>
  </si>
  <si>
    <t>3-6 6-3 6-1</t>
  </si>
  <si>
    <t>7-6(2) 7-6(5)</t>
  </si>
  <si>
    <t>6-3 7-6(8)</t>
  </si>
  <si>
    <t>6-3 6-7(1) 7-5</t>
  </si>
  <si>
    <t>3-6 7-5 7-6(4)</t>
  </si>
  <si>
    <t>6-0 6-0</t>
  </si>
  <si>
    <t>7-6(5) 7-6(2)</t>
  </si>
  <si>
    <t>6-7(4) 6-2 6-4</t>
  </si>
  <si>
    <t>5-7 7-6(4) 7-6(2)</t>
  </si>
  <si>
    <t>1-6 6-3 6-2</t>
  </si>
  <si>
    <t>3-6 7-5 6-3 6-4</t>
  </si>
  <si>
    <t>6-7(4) 6-4 6-4</t>
  </si>
  <si>
    <t>6-1 6-7(4) 7-6(5)</t>
  </si>
  <si>
    <t>3-6 6-2 7-6(4)</t>
  </si>
  <si>
    <t>3-6 7-6(4) 6-4</t>
  </si>
  <si>
    <t>3-6 7-5 6-4</t>
  </si>
  <si>
    <t>5-7 6-2 6-4</t>
  </si>
  <si>
    <t>6-4 1-6 6-2</t>
  </si>
  <si>
    <t>6-2 7-6(3)</t>
  </si>
  <si>
    <t>7-6(1) 6-4</t>
  </si>
  <si>
    <t>6-4 3-6 7-6(2)</t>
  </si>
  <si>
    <t>4-6 6-1 6-3</t>
  </si>
  <si>
    <t>3-6 6-4 6-1</t>
  </si>
  <si>
    <t>6-4 2-6 7-6(6)</t>
  </si>
  <si>
    <t>7-6(4) 7-5</t>
  </si>
  <si>
    <t>7-5 6-1 6-2</t>
  </si>
  <si>
    <t>2-6 6-2 7-6(6)</t>
  </si>
  <si>
    <t>7-6(5) 6-4</t>
  </si>
  <si>
    <t>3-6 6-4 7-6(1)</t>
  </si>
  <si>
    <t>6-7(8) 6-3 7-6(6)</t>
  </si>
  <si>
    <t>6-4 6-2 3-6 2-6 6-3</t>
  </si>
  <si>
    <t>6-4 3-6 6-4 6-1</t>
  </si>
  <si>
    <t>6-3 2-6 6-3</t>
  </si>
  <si>
    <t>4-6 6-1 6-2</t>
  </si>
  <si>
    <t>6-7(3) 6-4 6-4</t>
  </si>
  <si>
    <t>7-6(5) 3-6 6-3</t>
  </si>
  <si>
    <t>7-5 6-7(5) 6-2</t>
  </si>
  <si>
    <t>6-3 3-6 7-6(3)</t>
  </si>
  <si>
    <t>5-7 7-5 7-6(4)</t>
  </si>
  <si>
    <t>7-5 4-6 7-6(5) 6-1</t>
  </si>
  <si>
    <t>4-6 7-6(2) 6-2</t>
  </si>
  <si>
    <t>6-1 6-7(5) 6-3</t>
  </si>
  <si>
    <t>6-2 1-6 6-4</t>
  </si>
  <si>
    <t>6-4 4-6 6-4</t>
  </si>
  <si>
    <t>3-6 7-6(7) 6-4</t>
  </si>
  <si>
    <t>6-7(4) 6-3 6-3</t>
  </si>
  <si>
    <t>6-2 3-6 7-6(2)</t>
  </si>
  <si>
    <t>6-3 7-5 6-2</t>
  </si>
  <si>
    <t>6-4 6-3 4-6 6-3</t>
  </si>
  <si>
    <t>7-5 6-4 6-2</t>
  </si>
  <si>
    <t>4-6 7-6(1) 6-2</t>
  </si>
  <si>
    <t>2-6 7-5 6-4</t>
  </si>
  <si>
    <t>3-6 6-4 7-6(7)</t>
  </si>
  <si>
    <t>7-6(3) 6-4</t>
  </si>
  <si>
    <t>3-6 6-1 6-4</t>
  </si>
  <si>
    <t>3-6 7-5 6-1</t>
  </si>
  <si>
    <t>6-4 6-3 4-6 5-7 6-3</t>
  </si>
  <si>
    <t>7-6(6) 6-2 6-2</t>
  </si>
  <si>
    <t>6-2 6-3 6-4</t>
  </si>
  <si>
    <t>7-6(1) 7-5</t>
  </si>
  <si>
    <t>6-7(4) 6-2 7-5</t>
  </si>
  <si>
    <t>6-4 1-6 7-6(5)</t>
  </si>
  <si>
    <t>2-6 6-4 6-2</t>
  </si>
  <si>
    <t>6-7(6) 7-5 6-4</t>
  </si>
  <si>
    <t>7-6(4) 4-6 6-3</t>
  </si>
  <si>
    <t>6-4 7-6(9)</t>
  </si>
  <si>
    <t>7-6(4) 6-1 6-1</t>
  </si>
  <si>
    <t>6-2 6-7(6) 7-6(8) 6-4</t>
  </si>
  <si>
    <t>1-6 6-4 7-5</t>
  </si>
  <si>
    <t>2-6 6-4 6-1</t>
  </si>
  <si>
    <t>6-7(3) 6-3 7-6(4)</t>
  </si>
  <si>
    <t>6-4 7-6(4)</t>
  </si>
  <si>
    <t>4-6 6-2 6-4</t>
  </si>
  <si>
    <t>7-6(5) 7-5</t>
  </si>
  <si>
    <t>6-3 7-6(4)</t>
  </si>
  <si>
    <t>7-6(7) 7-5</t>
  </si>
  <si>
    <t>7-5 7-5</t>
  </si>
  <si>
    <t>7-5 6-3 5-7 4-6 6-4</t>
  </si>
  <si>
    <t>7-6(5) 6-4 6-3</t>
  </si>
  <si>
    <t>7-6(6) 6-3 3-6 6-1</t>
  </si>
  <si>
    <t>3-6 6-3 6-2 7-6(2)</t>
  </si>
  <si>
    <t>7-6(1) 4-6 7-6(7) 6-4</t>
  </si>
  <si>
    <t>6-3 7-5 5-7 6-3</t>
  </si>
  <si>
    <t>6-4 6-1 6-2</t>
  </si>
  <si>
    <t>3-6 6-3 6-3</t>
  </si>
  <si>
    <t>7-6(2) 6-1</t>
  </si>
  <si>
    <t>6-1 7-6(6)</t>
  </si>
  <si>
    <t>7-6(6) 7-6(4)</t>
  </si>
  <si>
    <t>6-4 7-6(7)</t>
  </si>
  <si>
    <t>4-6 6-2 3-6 6-3 7-5</t>
  </si>
  <si>
    <t>6-7(6) 6-1 6-4 6-4</t>
  </si>
  <si>
    <t>6-3 7-6(2) 7-6(2)</t>
  </si>
  <si>
    <t>6-7(4) 6-4 6-3</t>
  </si>
  <si>
    <t>7-6(9) 6-7(5) 6-4</t>
  </si>
  <si>
    <t>7-6(6) 4-6 6-2</t>
  </si>
  <si>
    <t>4-6 4-6 6-3 6-2 7-5</t>
  </si>
  <si>
    <t>6-2 1-6 6-3</t>
  </si>
  <si>
    <t>6-4 3-6 7-5</t>
  </si>
  <si>
    <t>6-3 2-6 6-1</t>
  </si>
  <si>
    <t>6-3 4-6 6-2</t>
  </si>
  <si>
    <t>7-6(5) 6-7(5) 7-6(0)</t>
  </si>
  <si>
    <t>7-5 6-0</t>
  </si>
  <si>
    <t>4-6 6-3 6-4</t>
  </si>
  <si>
    <t>7-6(2) 6-2</t>
  </si>
  <si>
    <t>5-7 6-2 6-2</t>
  </si>
  <si>
    <t>7-6(8) 6-7(6) 6-2</t>
  </si>
  <si>
    <t>6-4 6-7(5) 6-2 6-3</t>
  </si>
  <si>
    <t>6-2 7-6(3) 6-3</t>
  </si>
  <si>
    <t>6-3 6-3 6-3</t>
  </si>
  <si>
    <t>6-1 6-2 6-1</t>
  </si>
  <si>
    <t>6-4 3-6 6-2</t>
  </si>
  <si>
    <t>6-7(2) 6-3 6-4</t>
  </si>
  <si>
    <t>4-6 7-6(2) 6-4</t>
  </si>
  <si>
    <t>3-6 7-6(4) 6-3</t>
  </si>
  <si>
    <t>5-7 6-4 6-1</t>
  </si>
  <si>
    <t>4-6 6-3 6-2</t>
  </si>
  <si>
    <t>3-6 6-3 6-0</t>
  </si>
  <si>
    <t>6-4 7-6(3) 2-6 6-1</t>
  </si>
  <si>
    <t>6-2 7-6(7) 7-6(5)</t>
  </si>
  <si>
    <t>7-6(6) 6-3 7-6(5)</t>
  </si>
  <si>
    <t>6-4 6-1 6-0</t>
  </si>
  <si>
    <t>6-3 6-3 6-2</t>
  </si>
  <si>
    <t>6-3 6-2 6-4</t>
  </si>
  <si>
    <t>6-1 6-2 6-4</t>
  </si>
  <si>
    <t>1-6 6-4 6-3</t>
  </si>
  <si>
    <t>Gilles Simon [FRA] d. (1)Medvedev</t>
  </si>
  <si>
    <t>1-6 6-1 6-2</t>
  </si>
  <si>
    <t>6-2 2-6 4-6 7-6(2) 6-2</t>
  </si>
  <si>
    <t>6-4 6-3 6-2</t>
  </si>
  <si>
    <t>7-5 6-1 6-3</t>
  </si>
  <si>
    <t>6-3 4-6 6-4 6-2</t>
  </si>
  <si>
    <t>7-6(7) 6-2</t>
  </si>
  <si>
    <t>6-0 6-2</t>
  </si>
  <si>
    <t>6-7(5) 6-3 6-4</t>
  </si>
  <si>
    <t>6-0 6-7(5) 7-6(8)</t>
  </si>
  <si>
    <t>6-3 6-7(3) 7-6(6)</t>
  </si>
  <si>
    <t>4-6 6-3 6-3</t>
  </si>
  <si>
    <t>7-6(7) 6-4</t>
  </si>
  <si>
    <t>4-6 6-4 6-3</t>
  </si>
  <si>
    <t>6-2 7-6(1)</t>
  </si>
  <si>
    <t>6-4 6-4 6-4</t>
  </si>
  <si>
    <t>6-4 7-5 6-2</t>
  </si>
  <si>
    <t>6-3 6-0 4-6 7-5</t>
  </si>
  <si>
    <t>6-3 6-4 6-3</t>
  </si>
  <si>
    <t>6-0 6-4 6-3</t>
  </si>
  <si>
    <t>6-4 6-3 6-1</t>
  </si>
  <si>
    <t>2-6 6-3 6-3</t>
  </si>
  <si>
    <t>2-6 7-6(6) 7-6(5)</t>
  </si>
  <si>
    <t>6-2 7-6(5)</t>
  </si>
  <si>
    <t>6-2 3-6 6-2</t>
  </si>
  <si>
    <t>6-4 7-6(8)</t>
  </si>
  <si>
    <t>2-6 7-6(2) 3-6 6-3 6-3</t>
  </si>
  <si>
    <t>6-7(3) 3-6 6-3 6-3 6-2</t>
  </si>
  <si>
    <t>6-4 6-1 4-6 7-6(3)</t>
  </si>
  <si>
    <t>3-6 6-3 6-2</t>
  </si>
  <si>
    <t>6-3 7-6(3) 7-5</t>
  </si>
  <si>
    <t>6-2 6-1 7-5</t>
  </si>
  <si>
    <t>6-4 6-2 6-4</t>
  </si>
  <si>
    <t>3-6 6-1 6-4 6-3</t>
  </si>
  <si>
    <t>6-3 6-3 7-5</t>
  </si>
  <si>
    <t>6-4 6-7(2) 6-1</t>
  </si>
  <si>
    <t>4-6 6-4 6-2</t>
  </si>
  <si>
    <t>7-6(3) 6-7(7) 6-4</t>
  </si>
  <si>
    <t>6-4 6-7(4) 6-4</t>
  </si>
  <si>
    <t>7-5 6-2 6-2</t>
  </si>
  <si>
    <t>6-4 6-2 7-5</t>
  </si>
  <si>
    <t>7-5 6-3 6-2</t>
  </si>
  <si>
    <t>6-4 6-2 6-3</t>
  </si>
  <si>
    <t>6-3 6-3 4-6 3-6 6-0</t>
  </si>
  <si>
    <t>6-2 7-5 6-1</t>
  </si>
  <si>
    <t>6-2 6-2 6-4</t>
  </si>
  <si>
    <t>6-3 6-7(11) 7-6(1)</t>
  </si>
  <si>
    <t>6-7(7) 6-3 7-6(7)</t>
  </si>
  <si>
    <t>6-3 6-7(5) 7-6(2)</t>
  </si>
  <si>
    <t>6-4 2-6 7-5</t>
  </si>
  <si>
    <t>6-4 6-7(7) 6-3</t>
  </si>
  <si>
    <t>7-6(11) 3-6 6-3 6-2</t>
  </si>
  <si>
    <t>6-4 6-2 6-2</t>
  </si>
  <si>
    <t>6-2 7-5 6-3</t>
  </si>
  <si>
    <t>6-2 6-4 6-0</t>
  </si>
  <si>
    <t>7-6(6) 3-6 6-3</t>
  </si>
  <si>
    <t>7-6(1) 6-3</t>
  </si>
  <si>
    <t>6-7(2) 6-4 6-2</t>
  </si>
  <si>
    <t>7-6(0) 6-1</t>
  </si>
  <si>
    <t>7-6(3) 6-3</t>
  </si>
  <si>
    <t>7-6(8) 6-4</t>
  </si>
  <si>
    <t>6-2 6-3 6-2</t>
  </si>
  <si>
    <t>6-2 6-4 6-2</t>
  </si>
  <si>
    <t>6-2 6-2 6-2</t>
  </si>
  <si>
    <t>7-6(7) 6-3</t>
  </si>
  <si>
    <t>4-6 6-3 6-1</t>
  </si>
  <si>
    <t>2-6 6-7(5) 6-4 6-4 7-5</t>
  </si>
  <si>
    <t>7-6(5) 4-6 6-4 6-1</t>
  </si>
  <si>
    <t>6-7(4) 3-6 7-6(2) 7-5 6-4</t>
  </si>
  <si>
    <t>6-2 7-6(4) 6-7(4) 7-5</t>
  </si>
  <si>
    <t>6-4 6-4 6-2</t>
  </si>
  <si>
    <t>7-6(1) 6-4 4-6 6-2</t>
  </si>
  <si>
    <t>6-1 6-4 7-6(3)</t>
  </si>
  <si>
    <t>7-6(7) 6-3 7-6(4)</t>
  </si>
  <si>
    <t>6-0 6-1 6-2</t>
  </si>
  <si>
    <t>BANGKOK CHALLENGER</t>
  </si>
  <si>
    <t>Qualifying R3</t>
  </si>
  <si>
    <t>Liam Broady (GREAT BRITAIN)</t>
  </si>
  <si>
    <t>Robin Stanek (CZECH REPUBLIC)</t>
  </si>
  <si>
    <t>Jason Jung (CHINESE TAIPEI)</t>
  </si>
  <si>
    <t>Round of 32</t>
  </si>
  <si>
    <t>Round of 16</t>
  </si>
  <si>
    <t>Wishaya Trongcharoenchaikul (THAILAND)</t>
  </si>
  <si>
    <t>Mikhail Youzhny (RUSSIA)</t>
  </si>
  <si>
    <t>KAZAN CHALLENGER</t>
  </si>
  <si>
    <t>Quarterfinal</t>
  </si>
  <si>
    <t>Semifinal</t>
  </si>
  <si>
    <t>Ričardas Berankis (LITHUANIA)</t>
  </si>
  <si>
    <t>Alexander Bublik (KAZAKHSTAN)</t>
  </si>
  <si>
    <t>Ilya Ivashka (BELARUS)</t>
  </si>
  <si>
    <t>RAANANA CHALLENGER</t>
  </si>
  <si>
    <t>Lucas Miedler (AUSTRIA)</t>
  </si>
  <si>
    <t>Evgeny Donskoy (RUSSIA)</t>
  </si>
  <si>
    <t>MONTE CARLO MASTERS</t>
  </si>
  <si>
    <t>Marcel Granollers (SPAIN)</t>
  </si>
  <si>
    <t>SAVANNAH CHALLENGER</t>
  </si>
  <si>
    <t>Mitchell Krueger (USA)</t>
  </si>
  <si>
    <t>Donald Young (USA)</t>
  </si>
  <si>
    <t>4-1 RETIRED</t>
  </si>
  <si>
    <t>TALLAHASSEE CHALLENGER</t>
  </si>
  <si>
    <t>Benjamin Lock (ZIMBABWE)</t>
  </si>
  <si>
    <t>BORDEAUX CHALLENGER</t>
  </si>
  <si>
    <t>Marek Michalička (CZECH REPUBLIC)</t>
  </si>
  <si>
    <t>Noah Rubin (USA)</t>
  </si>
  <si>
    <t>Yan Bai (CHINA)</t>
  </si>
  <si>
    <t>Taro Daniel (JAPAN)</t>
  </si>
  <si>
    <t>Daniel Gimeno Traver (SPAIN)</t>
  </si>
  <si>
    <t>Rogério Dutra Silva (BRAZIL)</t>
  </si>
  <si>
    <t>NICE OPEN</t>
  </si>
  <si>
    <t>Giovanni Lapentti (ECUADOR)</t>
  </si>
  <si>
    <t>Zhizhen Zhang (CHINA)</t>
  </si>
  <si>
    <t>Guido Pella (ARGENTINA)</t>
  </si>
  <si>
    <t>ROSMALEN GRASS COURT CHAMPIONSHIPS</t>
  </si>
  <si>
    <t>Mischa Zverev (GERMANY)</t>
  </si>
  <si>
    <t>Konstantin Kravchuk (RUSSIA)</t>
  </si>
  <si>
    <t>Horacio Zeballos (ARGENTINA)</t>
  </si>
  <si>
    <t>Adrian Mannarino (FRANCE)</t>
  </si>
  <si>
    <t>ILKLEY CHALLENGER</t>
  </si>
  <si>
    <t>Riccardo Ghedin (ITALY)</t>
  </si>
  <si>
    <t>Aldin Šetkić (BOSNIA)</t>
  </si>
  <si>
    <t>Marcus Walters (GREAT BRITAIN)</t>
  </si>
  <si>
    <t>Jürgen Zopp (ESTONIA)</t>
  </si>
  <si>
    <t>Ryan Harrison (USA)</t>
  </si>
  <si>
    <t>WIMBLEDON</t>
  </si>
  <si>
    <t>Stefan Kozlov (USA)</t>
  </si>
  <si>
    <t>Vincent Millot (FRANCE)</t>
  </si>
  <si>
    <t>Marcus Willis (GREAT BRITAIN)</t>
  </si>
  <si>
    <t>ADELAIDE INTERNATIONAL 1</t>
  </si>
  <si>
    <t>Lorenzo Sonego (ITALY)</t>
  </si>
  <si>
    <t>7-6(6) 2-1 RETIRED</t>
  </si>
  <si>
    <t>Miomir Kecmanović (SERBIA)</t>
  </si>
  <si>
    <t>Karen Khachanov (RUSSIA)</t>
  </si>
  <si>
    <t>Novak Djokovic (SERBIA)</t>
  </si>
  <si>
    <t>Marcos Giron (USA)</t>
  </si>
  <si>
    <t>John Millman (AUSTRALIA)</t>
  </si>
  <si>
    <t>Sebastian Korda (USA)</t>
  </si>
  <si>
    <t>AUSTRALIAN OPEN</t>
  </si>
  <si>
    <t>Round of 128</t>
  </si>
  <si>
    <t>Round of 64</t>
  </si>
  <si>
    <t>TODI CHALLENGER</t>
  </si>
  <si>
    <t>Adrian Ungur (ROMANIA)</t>
  </si>
  <si>
    <t>Marco Trungelliti (ARGENTINA)</t>
  </si>
  <si>
    <t>HAMBURG EUROPEAN OPEN</t>
  </si>
  <si>
    <t>Nico Matic (GERMANY)</t>
  </si>
  <si>
    <t>Jan Mertl (CZECH REPUBLIC)</t>
  </si>
  <si>
    <t>Jan-Lennard Struff (GERMANY)</t>
  </si>
  <si>
    <t>ASTANA CHALLENGER</t>
  </si>
  <si>
    <t>Zhe Li (CHINA)</t>
  </si>
  <si>
    <t>Denis Istomin (UZBEKISTAN)</t>
  </si>
  <si>
    <t>PORTOROZ CHALLENGER</t>
  </si>
  <si>
    <t>Final</t>
  </si>
  <si>
    <t>Cem İlkel (TURKEY)</t>
  </si>
  <si>
    <t>Jozef Kovalík (SLOVAKIA)</t>
  </si>
  <si>
    <t>Márton Fucsovics (HUNGARY)</t>
  </si>
  <si>
    <t>Alexander Kudryavtsev (RUSSIA)</t>
  </si>
  <si>
    <t>Florian Mayer (GERMANY)</t>
  </si>
  <si>
    <t>US OPEN</t>
  </si>
  <si>
    <t>Peđa Krstin (SERBIA)</t>
  </si>
  <si>
    <t>ST. REMY DE PROVENCE CHALLENGER</t>
  </si>
  <si>
    <t>Matthias Bachinger (GERMANY)</t>
  </si>
  <si>
    <t>Maxime Janvier (FRANCE)</t>
  </si>
  <si>
    <t>Alexandre Müller (FRANCE)</t>
  </si>
  <si>
    <t>Mirza Bašić (BOSNIA)</t>
  </si>
  <si>
    <t>Joris De Loore (BELGIUM)</t>
  </si>
  <si>
    <t>ST. PETERSBURG OPEN</t>
  </si>
  <si>
    <t>Alexey Vatutin (RUSSIA)</t>
  </si>
  <si>
    <t>Ante Pavić (CROATIA)</t>
  </si>
  <si>
    <t>Sascha Zverev (GERMANY)</t>
  </si>
  <si>
    <t>ORLEANS CHALLENGER</t>
  </si>
  <si>
    <t>Steve Darcis (BELGIUM)</t>
  </si>
  <si>
    <t>Daniel Brands (GERMANY)</t>
  </si>
  <si>
    <t>MONS CHALLENGER</t>
  </si>
  <si>
    <t>Clement Geens (BELGIUM)</t>
  </si>
  <si>
    <t>Norbert Gomboš (SLOVAKIA)</t>
  </si>
  <si>
    <t>Jürgen Melzer (AUSTRIA)</t>
  </si>
  <si>
    <t>Marsel İlhan (TURKEY)</t>
  </si>
  <si>
    <t>Mikhail Kukushkin (KAZAKHSTAN)</t>
  </si>
  <si>
    <t>6-4 4-0 RETIRED</t>
  </si>
  <si>
    <t>Viktor Troicki (SERBIA)</t>
  </si>
  <si>
    <t>Stéphane Robert (FRANCE)</t>
  </si>
  <si>
    <t>BUDAPEST CHALLENGER</t>
  </si>
  <si>
    <t>Enrique López Pérez (SPAIN)</t>
  </si>
  <si>
    <t>Andrey Rublev (RUSSIA)</t>
  </si>
  <si>
    <t>Tommy Robredo (SPAIN)</t>
  </si>
  <si>
    <t>Marius Copil (ROMANIA)</t>
  </si>
  <si>
    <t>ECKENTAL CHALLENGER</t>
  </si>
  <si>
    <t>Kevin Krawietz (GERMANY)</t>
  </si>
  <si>
    <t>BRATISLAVA CHALLENGER</t>
  </si>
  <si>
    <t>Filip Horanský (SLOVAKIA)</t>
  </si>
  <si>
    <t>Petr Michnev (CZECH REPUBLIC)</t>
  </si>
  <si>
    <t>Adam Pavlásek (CZECH REPUBLIC)</t>
  </si>
  <si>
    <t>ROTTERDAM OPEN</t>
  </si>
  <si>
    <t>Alejandro Davidovich Fokina (SPAIN)</t>
  </si>
  <si>
    <t>4-6 6-2 6-2</t>
  </si>
  <si>
    <t>Botic Van De Zandschulp (NETHERLANDS)</t>
  </si>
  <si>
    <t>Félix Auger-Aliassime (CANADA)</t>
  </si>
  <si>
    <t>MAHARASHTRA OPEN</t>
  </si>
  <si>
    <t>Yen-Hsun Lu (CHINESE TAIPEI)</t>
  </si>
  <si>
    <t>Dudi Sela (ISRAEL)</t>
  </si>
  <si>
    <t>Ernesto Escobedo (USA)</t>
  </si>
  <si>
    <t>Roberto Bautista Agut (SPAIN)</t>
  </si>
  <si>
    <t>DAVIS CUP</t>
  </si>
  <si>
    <t>3-6 6-4 6-1 1-0 RETIRED</t>
  </si>
  <si>
    <t>OPEN SUD DE FRANCE</t>
  </si>
  <si>
    <t>Tobias Kamke (GERMANY)</t>
  </si>
  <si>
    <t>Fernando Verdasco (SPAIN)</t>
  </si>
  <si>
    <t>Jo-Wilfried Tsonga (FRANCE)</t>
  </si>
  <si>
    <t>OPEN 13</t>
  </si>
  <si>
    <t>Benoît Paire (FRANCE)</t>
  </si>
  <si>
    <t>Lucas Pouille (GERMANY)</t>
  </si>
  <si>
    <t>DUBAI TENNIS CHAMPIONSHIPS</t>
  </si>
  <si>
    <t>Omar Awadhy (EMIRATES)</t>
  </si>
  <si>
    <t>Philipp Kohlschreiber (GERMANY)</t>
  </si>
  <si>
    <t>INDIAN WELLS MASTERS</t>
  </si>
  <si>
    <t>Feliciano López (SPAIN)</t>
  </si>
  <si>
    <t>HUNGARIAN OPEN</t>
  </si>
  <si>
    <t>Laslo Đere (SERBIA)</t>
  </si>
  <si>
    <t>6-0 5-5 RETIRED</t>
  </si>
  <si>
    <t>Benjamin Bonzi (FRANCE)</t>
  </si>
  <si>
    <t>LYON OPEN</t>
  </si>
  <si>
    <t>ROLAND GARROS</t>
  </si>
  <si>
    <t>5-7 6-4 6-1 3-1 RETIRED</t>
  </si>
  <si>
    <t>Rajeev Ram (USA)</t>
  </si>
  <si>
    <t>Tim Smyczek (USA)</t>
  </si>
  <si>
    <t>Robin Haase (NETHERLANDS)</t>
  </si>
  <si>
    <t>Thanasi Kokkinakis (AUSTRALIA)</t>
  </si>
  <si>
    <t>Ivo Karlović (CROATIA)</t>
  </si>
  <si>
    <t>QUEEN'S CLUB CHAMPIONSHIPS</t>
  </si>
  <si>
    <t>Nicolas Mahut (FRANCE)</t>
  </si>
  <si>
    <t>Grigor Dimitrov (BULGARIA)</t>
  </si>
  <si>
    <t>EASTBOURNE INTERNATIONAL</t>
  </si>
  <si>
    <t>Sam Querrey (USA)</t>
  </si>
  <si>
    <t>Steve Johnson (USA)</t>
  </si>
  <si>
    <t>WASHINGTON OPEN</t>
  </si>
  <si>
    <t>Stan Wawrinka (SWITZERLAND)</t>
  </si>
  <si>
    <t>Ruben Bemelmans (BELGIUM)</t>
  </si>
  <si>
    <t>Reilly Opelka (USA)</t>
  </si>
  <si>
    <t>Sacsha Zverev (GERMANY)</t>
  </si>
  <si>
    <t>CANADIAN OPEN</t>
  </si>
  <si>
    <t>CINCINNATI MASTERS</t>
  </si>
  <si>
    <t>Fabio Fognini (ITALY)</t>
  </si>
  <si>
    <t>WINSTON-SALEM OPEN</t>
  </si>
  <si>
    <t>Kyle Edmund (GREAT BRITAIN)</t>
  </si>
  <si>
    <t>Denis Shapovalov (CANADA)</t>
  </si>
  <si>
    <t>Thomas Fabbiano (ITALY)</t>
  </si>
  <si>
    <t>JAPAN OPEN</t>
  </si>
  <si>
    <t>Alexandr Dolgopolov (UKRAINE)</t>
  </si>
  <si>
    <t>SHANGHAI MASTERS</t>
  </si>
  <si>
    <t>Lucas Pouille (FRANCE)</t>
  </si>
  <si>
    <t>Andrey Kuznetsov (RUSSIA)</t>
  </si>
  <si>
    <t>Pablo Carreño Busta (SPAIN)</t>
  </si>
  <si>
    <t>BREST CHALLENGER</t>
  </si>
  <si>
    <t>Matteo Donati (ITALY)</t>
  </si>
  <si>
    <t>Yannick Maden (GERMANY)</t>
  </si>
  <si>
    <t>PARIS MASTERS</t>
  </si>
  <si>
    <t>Paul-Henri Mathieu (FRANCE)</t>
  </si>
  <si>
    <t>PLAYFORD CHALLENGER</t>
  </si>
  <si>
    <t>Marinko Matosevic (AUSTRALIA)</t>
  </si>
  <si>
    <t>SYDNEY INTERNATIONAL</t>
  </si>
  <si>
    <t>Alexander Zhurbin (RUSSIA)</t>
  </si>
  <si>
    <t>Václav Šafránek (CZECH REPUBLIC)</t>
  </si>
  <si>
    <t>Jared Donaldson (USA)</t>
  </si>
  <si>
    <t>Paolo Lorenzi (ITALY)</t>
  </si>
  <si>
    <t>Alex De Minaur (AUSTRALIA)</t>
  </si>
  <si>
    <t>Hyeon Chung (SOUTH KOREA)</t>
  </si>
  <si>
    <t>Richard Gasquet (FRANCE)</t>
  </si>
  <si>
    <t>Jonathan Eysseric (FRANCE)</t>
  </si>
  <si>
    <t>Gilles Müller (LUXEMBOURG)</t>
  </si>
  <si>
    <t>Pierre-Hugues Herbert (FRANCE)</t>
  </si>
  <si>
    <t>Andreas Seppi (ITALY)</t>
  </si>
  <si>
    <t>Matteo Berrettini (ITALY)</t>
  </si>
  <si>
    <t>MIAMI OPEN</t>
  </si>
  <si>
    <t>Stefanos Tsitsipas (GREECE)</t>
  </si>
  <si>
    <t>Sebastian Ofner (AUSTRIA)</t>
  </si>
  <si>
    <t>Kei Nishikori (JAPAN)</t>
  </si>
  <si>
    <t>ESTORIL OPEN</t>
  </si>
  <si>
    <t>Joao Sousa (PORTUGAL)</t>
  </si>
  <si>
    <t>MUTUA MADRID OPEN</t>
  </si>
  <si>
    <t>ITALIAN OPEN</t>
  </si>
  <si>
    <t>Yuki Bhambri (INDIA)</t>
  </si>
  <si>
    <t>Jack Sock (USA)</t>
  </si>
  <si>
    <t>Jérémy Chardy (FRANCE)</t>
  </si>
  <si>
    <t>Borna Ćorić (CROATIA)</t>
  </si>
  <si>
    <t>Guillermo García-López (SPAIN)</t>
  </si>
  <si>
    <t>Yosuke Watanuki (JAPAN)</t>
  </si>
  <si>
    <t>Mackie McDonald (USA)</t>
  </si>
  <si>
    <t>Yoshihito Nishioka (JAPAN)</t>
  </si>
  <si>
    <t>Christian Harrison (USA)</t>
  </si>
  <si>
    <t>Guido Andreozzi (ARGENTINA)</t>
  </si>
  <si>
    <t>João Sousa (PORTUGAL)</t>
  </si>
  <si>
    <t>Dominic Thiem (AUSTRIA)</t>
  </si>
  <si>
    <t>Hiroki Moriya (JAPAN)</t>
  </si>
  <si>
    <t>Egor Gerasimov (BELARUS)</t>
  </si>
  <si>
    <t>Diego Schwartzman (ARGENTINA)</t>
  </si>
  <si>
    <t>Martin Kližan (SLOVAKIA)</t>
  </si>
  <si>
    <t>Milos Raonic (CANADA)</t>
  </si>
  <si>
    <t>Ze Zhang (CHINA)</t>
  </si>
  <si>
    <t>Roger Federer (SWITZERLAND)</t>
  </si>
  <si>
    <t>Dušan Lajović (SERBIA)</t>
  </si>
  <si>
    <t>SWISS INDOORS</t>
  </si>
  <si>
    <t>Maximilian Marterer (GERMANY)</t>
  </si>
  <si>
    <t>BRISBANE INTERNATIONAL</t>
  </si>
  <si>
    <t>Andy Murray (GREAT BRITAIN)</t>
  </si>
  <si>
    <t>Lloyd Harris (SOUTH AFRICA)</t>
  </si>
  <si>
    <t>David Goffin (BELGIUM)</t>
  </si>
  <si>
    <t>Henri Laaksonen (SWITZERLAND)</t>
  </si>
  <si>
    <t>SOFIA OPEN</t>
  </si>
  <si>
    <t>Gaël Monfils (FRANCE)</t>
  </si>
  <si>
    <t>Filip Krajinović (SERBIA)</t>
  </si>
  <si>
    <t>Radu Albot (MOLDOVA)</t>
  </si>
  <si>
    <t>BARCELONA OPEN</t>
  </si>
  <si>
    <t>Albert Ramos Viñolas (SPAIN)</t>
  </si>
  <si>
    <t>Nicolas Jarry (CHILE)</t>
  </si>
  <si>
    <t>Nick Kyrgios (AUSTRALIA)</t>
  </si>
  <si>
    <t>STUTTGART OPEN</t>
  </si>
  <si>
    <t>Gilles Simon (FRANCE)</t>
  </si>
  <si>
    <t>Alexei Popyrin (AUSTRALIA)</t>
  </si>
  <si>
    <t>Bjorn Fratangelo (USA)</t>
  </si>
  <si>
    <t>Frances Tiafoe (USA)</t>
  </si>
  <si>
    <t>Marin Čilić (CROATIA)</t>
  </si>
  <si>
    <t>Peter Gojowczyk (GERMANY)</t>
  </si>
  <si>
    <t>Cristian Garin (CHILE)</t>
  </si>
  <si>
    <t>Rafael Nadal (SPAIN)</t>
  </si>
  <si>
    <t>Prajnesh Gunneswaran (INDIA)</t>
  </si>
  <si>
    <t>Hugo Dellien (BOLIVIA)</t>
  </si>
  <si>
    <t>Dominik Koepfer (GERMANY)</t>
  </si>
  <si>
    <t>Cameron Norrie (GREAT BRITAIN)</t>
  </si>
  <si>
    <t>Vasek Pospisil (CANADA)</t>
  </si>
  <si>
    <t>ATP FINALS</t>
  </si>
  <si>
    <t>Group Stage</t>
  </si>
  <si>
    <t>Pedro Martínez (SPAIN)</t>
  </si>
  <si>
    <t>Jannik Sinner (ITALY)</t>
  </si>
  <si>
    <t>Aljaž Bedene (SLOVENIA)</t>
  </si>
  <si>
    <t>Federico Delbonis (ARGENTINA)</t>
  </si>
  <si>
    <t>Christopher O'Connell (AUSTRALIA)</t>
  </si>
  <si>
    <t>JJ Wolf (USA)</t>
  </si>
  <si>
    <t>Ugo Humbert (FRANCE)</t>
  </si>
  <si>
    <t>VIENNA OPEN</t>
  </si>
  <si>
    <t>Kevin Anderson (SOUTH AFRICA)</t>
  </si>
  <si>
    <t>6-6 RETIRED</t>
  </si>
  <si>
    <t>Roberto Carballés Baena (SPAIN)</t>
  </si>
  <si>
    <t>Matthew Ebden (AUSTRALIA)</t>
  </si>
  <si>
    <t>6-4 3-0 RETIRED</t>
  </si>
  <si>
    <t>Tommy Paul (USA)</t>
  </si>
  <si>
    <t>MALLORCA  OPEN</t>
  </si>
  <si>
    <t>Corentin Moutet (FRANCE)</t>
  </si>
  <si>
    <t>Casper Ruud (NORWAY)</t>
  </si>
  <si>
    <t>Carlos Alcaraz (SPAIN)</t>
  </si>
  <si>
    <t>Thiago Monteiro (BRAZIL)</t>
  </si>
  <si>
    <t>Hubert Hurkacz (POLAND)</t>
  </si>
  <si>
    <t>OLYMPICS</t>
  </si>
  <si>
    <t>Sumit Nagal (INDIA)</t>
  </si>
  <si>
    <t>James Duckworth (AUSTRALIA)</t>
  </si>
  <si>
    <t>John Isner (USA)</t>
  </si>
  <si>
    <t>Pablo Andújar (SPAIN)</t>
  </si>
  <si>
    <t>Daniel Evans (GREAT BRITAIN)</t>
  </si>
  <si>
    <t>Hugo Gaston (FRANCE)</t>
  </si>
  <si>
    <t>Emilio Gómez (ECUADOR)</t>
  </si>
  <si>
    <t>Mikael Ymer (SWEDEN)</t>
  </si>
  <si>
    <t>Maxime Cressy (USA)</t>
  </si>
  <si>
    <t>MEXICAN OPEN</t>
  </si>
  <si>
    <t>Tomáš Macháč (CZECH REPUBLIC)</t>
  </si>
  <si>
    <t>Jenson Brooksby (USA)</t>
  </si>
  <si>
    <t>GENEVA OPEN</t>
  </si>
  <si>
    <t>Facundo Bagnis (ARGENTINA)</t>
  </si>
  <si>
    <t>Tim Van Rijthoven (NETHERLANDS)</t>
  </si>
  <si>
    <t>Oscar Otte (GERMANY)</t>
  </si>
  <si>
    <t>Rinky Hijikata (AUSTRALIA)</t>
  </si>
  <si>
    <t>LOS CABOS OPEN</t>
  </si>
  <si>
    <t>Taylor Fritz (USA)</t>
  </si>
  <si>
    <t>Arthur Rinderknech (FRANCE)</t>
  </si>
  <si>
    <t>Yibing Wu (CHINA)</t>
  </si>
  <si>
    <t>MOSELLE OPEN</t>
  </si>
  <si>
    <t>ASTANA OPEN</t>
  </si>
  <si>
    <t>Emil Ruusuvuori (FINLAND)</t>
  </si>
  <si>
    <t>4-6 7-6(6) RETIRED</t>
  </si>
  <si>
    <t>Nikoloz Basilashvili (GEORGIA)</t>
  </si>
  <si>
    <t>MALLORCA OPEN</t>
  </si>
  <si>
    <t>QATAR OPEN</t>
  </si>
  <si>
    <t>6-2 4-6 7-5</t>
  </si>
  <si>
    <t>Matteo Arnaldi (ITALY)</t>
  </si>
  <si>
    <t>Brandon Nakashima (USA)</t>
  </si>
  <si>
    <t>6-2 3-6 6-1</t>
  </si>
  <si>
    <t>6-7(5) 7-6(5) 7-5</t>
  </si>
  <si>
    <t>7-5 7-6(4)</t>
  </si>
  <si>
    <t>Alex Molčan (SLOVAKIA)</t>
  </si>
  <si>
    <t>WALKOVER</t>
  </si>
  <si>
    <t>Quentin Halys (FRANCE)</t>
  </si>
  <si>
    <t>Christopher Eubanks (USA)</t>
  </si>
  <si>
    <t>Holger Rune (DENMARK)</t>
  </si>
  <si>
    <t>3-6 7-5 7-6(7)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</si>
</sst>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9">
    <xf numFmtId="0" fontId="0" fillId="0" borderId="0" xfId="0"/>
    <xf numFmtId="0" fontId="1" fillId="0" borderId="0" xfId="0" applyFont="1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/>
    <xf numFmtId="0" fontId="3" fillId="2" borderId="0" xfId="1"/>
    <xf numFmtId="0" fontId="4" fillId="3" borderId="0" xfId="2"/>
    <xf numFmtId="16" fontId="0" fillId="0" borderId="0" xfId="0" applyNumberFormat="1"/>
    <xf numFmtId="0" fontId="5" fillId="4" borderId="0" xfId="3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hartsheet" Target="chartsheets/sheet1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hartsheet" Target="chartsheets/sheet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Daniil Medvedev</a:t>
            </a:r>
            <a:r>
              <a:rPr lang="en-US" b="1" baseline="0"/>
              <a:t> (RUSSIA)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'YTD Stats'!$A$2:$A$12</c:f>
              <c:numCache>
                <c:formatCode>General</c:formatCod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</c:numCache>
            </c:numRef>
          </c:cat>
          <c:val>
            <c:numRef>
              <c:f>'YTD Stats'!$D$2:$D$12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8</c:v>
                </c:pt>
                <c:pt idx="3">
                  <c:v>60</c:v>
                </c:pt>
                <c:pt idx="4">
                  <c:v>26</c:v>
                </c:pt>
                <c:pt idx="5">
                  <c:v>52</c:v>
                </c:pt>
                <c:pt idx="6">
                  <c:v>59</c:v>
                </c:pt>
                <c:pt idx="7">
                  <c:v>24</c:v>
                </c:pt>
                <c:pt idx="8">
                  <c:v>58</c:v>
                </c:pt>
                <c:pt idx="9">
                  <c:v>42</c:v>
                </c:pt>
                <c:pt idx="10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C2-4F90-A7B6-127982BB75BC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'YTD Stats'!$A$2:$A$12</c:f>
              <c:numCache>
                <c:formatCode>General</c:formatCod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</c:numCache>
            </c:numRef>
          </c:cat>
          <c:val>
            <c:numRef>
              <c:f>'YTD Stats'!$E$2:$E$12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>
                  <c:v>24</c:v>
                </c:pt>
                <c:pt idx="4">
                  <c:v>26</c:v>
                </c:pt>
                <c:pt idx="5">
                  <c:v>24</c:v>
                </c:pt>
                <c:pt idx="6">
                  <c:v>21</c:v>
                </c:pt>
                <c:pt idx="7">
                  <c:v>9</c:v>
                </c:pt>
                <c:pt idx="8">
                  <c:v>13</c:v>
                </c:pt>
                <c:pt idx="9">
                  <c:v>18</c:v>
                </c:pt>
                <c:pt idx="1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C2-4F90-A7B6-127982BB75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2836975"/>
        <c:axId val="722844879"/>
      </c:barChart>
      <c:catAx>
        <c:axId val="7228369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844879"/>
        <c:crosses val="autoZero"/>
        <c:auto val="1"/>
        <c:lblAlgn val="ctr"/>
        <c:lblOffset val="100"/>
        <c:noMultiLvlLbl val="0"/>
      </c:catAx>
      <c:valAx>
        <c:axId val="722844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836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Daniil</a:t>
            </a:r>
            <a:r>
              <a:rPr lang="en-US" b="1" baseline="0"/>
              <a:t> Medvedev (RUSSIA): Winning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Stats'!$F$1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'YTD Stats'!$A$2:$A$12</c:f>
              <c:numCache>
                <c:formatCode>General</c:formatCod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</c:numCache>
            </c:numRef>
          </c:cat>
          <c:val>
            <c:numRef>
              <c:f>'YTD Stats'!$F$2:$F$12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0.6</c:v>
                </c:pt>
                <c:pt idx="4">
                  <c:v>0</c:v>
                </c:pt>
                <c:pt idx="5">
                  <c:v>0.53846153846153844</c:v>
                </c:pt>
                <c:pt idx="6">
                  <c:v>0.64406779661016944</c:v>
                </c:pt>
                <c:pt idx="7">
                  <c:v>0.625</c:v>
                </c:pt>
                <c:pt idx="8">
                  <c:v>0.77586206896551724</c:v>
                </c:pt>
                <c:pt idx="9">
                  <c:v>0.5714285714285714</c:v>
                </c:pt>
                <c:pt idx="10">
                  <c:v>0.87096774193548387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13-49EA-8E65-E5DA2F7E69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5182079"/>
        <c:axId val="715182495"/>
      </c:lineChart>
      <c:catAx>
        <c:axId val="715182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182495"/>
        <c:crosses val="autoZero"/>
        <c:auto val="1"/>
        <c:lblAlgn val="ctr"/>
        <c:lblOffset val="100"/>
        <c:noMultiLvlLbl val="0"/>
      </c:catAx>
      <c:valAx>
        <c:axId val="715182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182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3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4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5426898-72E0-4038-BEB0-23E01A76D388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2B570F3-198C-4935-9F8D-F5D11F8C7A7A}">
  <sheetPr/>
  <sheetViews>
    <sheetView zoomScale="89" workbookViewId="0" zoomToFit="1"/>
  </sheetViews>
  <pageMargins left="0.75" right="0.75" top="1" bottom="1" header="0.5" footer="0.5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9615BB-3F30-F9DE-7182-AB7BE58B00F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70360" cy="583058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30386F-205E-055B-1FD8-24F309FDFF9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0697D-3B6B-4A6D-B4DD-5D3307B79D75}">
  <sheetPr>
    <pageSetUpPr fitToPage="1"/>
  </sheetPr>
  <dimension ref="A1:F2"/>
  <sheetViews>
    <sheetView workbookViewId="0">
      <selection activeCell="E2" sqref="E2"/>
    </sheetView>
  </sheetViews>
  <sheetFormatPr defaultRowHeight="14.4" x14ac:dyDescent="0.3"/>
  <cols>
    <col min="1" max="1" width="13.5546875" bestFit="1" customWidth="1"/>
    <col min="2" max="2" width="8.6640625" bestFit="1" customWidth="1"/>
    <col min="3" max="3" width="11.6640625" bestFit="1" customWidth="1"/>
    <col min="4" max="4" width="19.5546875" bestFit="1" customWidth="1"/>
    <col min="5" max="5" width="7.33203125" bestFit="1" customWidth="1"/>
    <col min="6" max="6" width="6.777343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81</v>
      </c>
      <c r="B2" t="s">
        <v>18</v>
      </c>
      <c r="C2" t="s">
        <v>43</v>
      </c>
      <c r="D2" t="s">
        <v>82</v>
      </c>
      <c r="E2" s="6" t="s">
        <v>17</v>
      </c>
      <c r="F2" t="s">
        <v>40</v>
      </c>
    </row>
  </sheetData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78"/>
  <sheetViews>
    <sheetView topLeftCell="A10" workbookViewId="0">
      <selection activeCell="D31" sqref="D31"/>
    </sheetView>
  </sheetViews>
  <sheetFormatPr defaultRowHeight="14.4" x14ac:dyDescent="0.3"/>
  <cols>
    <col min="1" max="1" width="37.33203125" bestFit="1" customWidth="1"/>
    <col min="2" max="2" width="8.6640625" bestFit="1" customWidth="1"/>
    <col min="3" max="3" width="11.88671875" bestFit="1" customWidth="1"/>
    <col min="4" max="4" width="35.21875" bestFit="1" customWidth="1"/>
    <col min="5" max="5" width="7.33203125" bestFit="1" customWidth="1"/>
    <col min="6" max="6" width="20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393</v>
      </c>
      <c r="B2" t="s">
        <v>18</v>
      </c>
      <c r="C2" t="s">
        <v>394</v>
      </c>
      <c r="D2" t="s">
        <v>562</v>
      </c>
      <c r="E2" s="5" t="s">
        <v>16</v>
      </c>
      <c r="F2" t="s">
        <v>329</v>
      </c>
    </row>
    <row r="3" spans="1:6" x14ac:dyDescent="0.3">
      <c r="C3" t="s">
        <v>395</v>
      </c>
      <c r="D3" t="s">
        <v>570</v>
      </c>
      <c r="E3" s="5" t="s">
        <v>16</v>
      </c>
      <c r="F3" t="s">
        <v>328</v>
      </c>
    </row>
    <row r="4" spans="1:6" x14ac:dyDescent="0.3">
      <c r="C4" t="s">
        <v>337</v>
      </c>
      <c r="D4" t="s">
        <v>451</v>
      </c>
      <c r="E4" s="5" t="s">
        <v>16</v>
      </c>
      <c r="F4" t="s">
        <v>327</v>
      </c>
    </row>
    <row r="5" spans="1:6" x14ac:dyDescent="0.3">
      <c r="C5" t="s">
        <v>338</v>
      </c>
      <c r="D5" t="s">
        <v>616</v>
      </c>
      <c r="E5" s="5" t="s">
        <v>16</v>
      </c>
      <c r="F5" t="s">
        <v>326</v>
      </c>
    </row>
    <row r="6" spans="1:6" x14ac:dyDescent="0.3">
      <c r="C6" t="s">
        <v>342</v>
      </c>
      <c r="D6" t="s">
        <v>452</v>
      </c>
      <c r="E6" s="5" t="s">
        <v>16</v>
      </c>
      <c r="F6" t="s">
        <v>325</v>
      </c>
    </row>
    <row r="7" spans="1:6" x14ac:dyDescent="0.3">
      <c r="C7" t="s">
        <v>343</v>
      </c>
      <c r="D7" t="s">
        <v>529</v>
      </c>
      <c r="E7" s="5" t="s">
        <v>16</v>
      </c>
      <c r="F7" t="s">
        <v>324</v>
      </c>
    </row>
    <row r="8" spans="1:6" x14ac:dyDescent="0.3">
      <c r="C8" t="s">
        <v>407</v>
      </c>
      <c r="D8" t="s">
        <v>579</v>
      </c>
      <c r="E8" s="6" t="s">
        <v>17</v>
      </c>
      <c r="F8" t="s">
        <v>323</v>
      </c>
    </row>
    <row r="10" spans="1:6" x14ac:dyDescent="0.3">
      <c r="A10" t="s">
        <v>617</v>
      </c>
      <c r="B10" t="s">
        <v>18</v>
      </c>
      <c r="C10" t="s">
        <v>337</v>
      </c>
      <c r="D10" t="s">
        <v>465</v>
      </c>
      <c r="E10" s="5" t="s">
        <v>16</v>
      </c>
      <c r="F10" t="s">
        <v>23</v>
      </c>
    </row>
    <row r="11" spans="1:6" x14ac:dyDescent="0.3">
      <c r="C11" t="s">
        <v>338</v>
      </c>
      <c r="D11" t="s">
        <v>611</v>
      </c>
      <c r="E11" s="5" t="s">
        <v>16</v>
      </c>
      <c r="F11" t="s">
        <v>36</v>
      </c>
    </row>
    <row r="12" spans="1:6" x14ac:dyDescent="0.3">
      <c r="C12" t="s">
        <v>342</v>
      </c>
      <c r="D12" t="s">
        <v>543</v>
      </c>
      <c r="E12" s="5" t="s">
        <v>16</v>
      </c>
      <c r="F12" t="s">
        <v>26</v>
      </c>
    </row>
    <row r="13" spans="1:6" x14ac:dyDescent="0.3">
      <c r="C13" t="s">
        <v>343</v>
      </c>
      <c r="D13" t="s">
        <v>579</v>
      </c>
      <c r="E13" s="6" t="s">
        <v>17</v>
      </c>
      <c r="F13" t="s">
        <v>25</v>
      </c>
    </row>
    <row r="15" spans="1:6" x14ac:dyDescent="0.3">
      <c r="A15" t="s">
        <v>470</v>
      </c>
      <c r="B15" t="s">
        <v>18</v>
      </c>
      <c r="C15" t="s">
        <v>395</v>
      </c>
      <c r="D15" t="s">
        <v>618</v>
      </c>
      <c r="E15" s="5" t="s">
        <v>16</v>
      </c>
      <c r="F15" t="s">
        <v>19</v>
      </c>
    </row>
    <row r="16" spans="1:6" x14ac:dyDescent="0.3">
      <c r="C16" t="s">
        <v>337</v>
      </c>
      <c r="D16" t="s">
        <v>564</v>
      </c>
      <c r="E16" s="6" t="s">
        <v>17</v>
      </c>
      <c r="F16" t="s">
        <v>322</v>
      </c>
    </row>
    <row r="18" spans="1:6" x14ac:dyDescent="0.3">
      <c r="A18" t="s">
        <v>528</v>
      </c>
      <c r="B18" t="s">
        <v>18</v>
      </c>
      <c r="C18" t="s">
        <v>395</v>
      </c>
      <c r="D18" t="s">
        <v>559</v>
      </c>
      <c r="E18" s="5" t="s">
        <v>16</v>
      </c>
      <c r="F18" t="s">
        <v>24</v>
      </c>
    </row>
    <row r="19" spans="1:6" x14ac:dyDescent="0.3">
      <c r="C19" t="s">
        <v>337</v>
      </c>
      <c r="D19" t="s">
        <v>587</v>
      </c>
      <c r="E19" s="5" t="s">
        <v>16</v>
      </c>
      <c r="F19" t="s">
        <v>23</v>
      </c>
    </row>
    <row r="20" spans="1:6" x14ac:dyDescent="0.3">
      <c r="C20" t="s">
        <v>338</v>
      </c>
      <c r="D20" t="s">
        <v>619</v>
      </c>
      <c r="E20" s="5" t="s">
        <v>16</v>
      </c>
      <c r="F20" t="s">
        <v>31</v>
      </c>
    </row>
    <row r="21" spans="1:6" x14ac:dyDescent="0.3">
      <c r="C21" t="s">
        <v>342</v>
      </c>
      <c r="D21" t="s">
        <v>606</v>
      </c>
      <c r="E21" s="6" t="s">
        <v>17</v>
      </c>
      <c r="F21" t="s">
        <v>321</v>
      </c>
    </row>
    <row r="23" spans="1:6" x14ac:dyDescent="0.3">
      <c r="A23" t="s">
        <v>620</v>
      </c>
      <c r="B23" t="s">
        <v>14</v>
      </c>
      <c r="C23" t="s">
        <v>338</v>
      </c>
      <c r="D23" t="s">
        <v>522</v>
      </c>
      <c r="E23" s="6" t="s">
        <v>17</v>
      </c>
      <c r="F23" t="s">
        <v>280</v>
      </c>
    </row>
    <row r="25" spans="1:6" x14ac:dyDescent="0.3">
      <c r="A25" t="s">
        <v>477</v>
      </c>
      <c r="B25" t="s">
        <v>14</v>
      </c>
      <c r="C25" t="s">
        <v>394</v>
      </c>
      <c r="D25" t="s">
        <v>621</v>
      </c>
      <c r="E25" s="5" t="s">
        <v>16</v>
      </c>
      <c r="F25" t="s">
        <v>320</v>
      </c>
    </row>
    <row r="26" spans="1:6" x14ac:dyDescent="0.3">
      <c r="C26" t="s">
        <v>395</v>
      </c>
      <c r="D26" t="s">
        <v>473</v>
      </c>
      <c r="E26" s="5" t="s">
        <v>16</v>
      </c>
      <c r="F26" t="s">
        <v>275</v>
      </c>
    </row>
    <row r="27" spans="1:6" x14ac:dyDescent="0.3">
      <c r="C27" t="s">
        <v>337</v>
      </c>
      <c r="D27" t="s">
        <v>387</v>
      </c>
      <c r="E27" s="5" t="s">
        <v>16</v>
      </c>
      <c r="F27" t="s">
        <v>319</v>
      </c>
    </row>
    <row r="28" spans="1:6" x14ac:dyDescent="0.3">
      <c r="C28" t="s">
        <v>338</v>
      </c>
      <c r="D28" t="s">
        <v>576</v>
      </c>
      <c r="E28" s="6" t="s">
        <v>17</v>
      </c>
      <c r="F28" t="s">
        <v>318</v>
      </c>
    </row>
    <row r="30" spans="1:6" x14ac:dyDescent="0.3">
      <c r="A30" t="s">
        <v>369</v>
      </c>
      <c r="B30" t="s">
        <v>32</v>
      </c>
      <c r="C30" t="s">
        <v>338</v>
      </c>
      <c r="D30" t="s">
        <v>572</v>
      </c>
      <c r="E30" s="5" t="s">
        <v>16</v>
      </c>
      <c r="F30" t="s">
        <v>33</v>
      </c>
    </row>
    <row r="31" spans="1:6" x14ac:dyDescent="0.3">
      <c r="C31" t="s">
        <v>342</v>
      </c>
      <c r="D31" t="s">
        <v>346</v>
      </c>
      <c r="E31" s="5" t="s">
        <v>16</v>
      </c>
      <c r="F31" t="s">
        <v>317</v>
      </c>
    </row>
    <row r="32" spans="1:6" x14ac:dyDescent="0.3">
      <c r="C32" t="s">
        <v>343</v>
      </c>
      <c r="D32" t="s">
        <v>373</v>
      </c>
      <c r="E32" s="5" t="s">
        <v>16</v>
      </c>
      <c r="F32" t="s">
        <v>208</v>
      </c>
    </row>
    <row r="33" spans="1:6" x14ac:dyDescent="0.3">
      <c r="C33" t="s">
        <v>407</v>
      </c>
      <c r="D33" t="s">
        <v>622</v>
      </c>
      <c r="E33" s="6" t="s">
        <v>17</v>
      </c>
      <c r="F33" t="s">
        <v>27</v>
      </c>
    </row>
    <row r="35" spans="1:6" x14ac:dyDescent="0.3">
      <c r="A35" t="s">
        <v>571</v>
      </c>
      <c r="B35" t="s">
        <v>32</v>
      </c>
      <c r="C35" t="s">
        <v>337</v>
      </c>
      <c r="D35" t="s">
        <v>561</v>
      </c>
      <c r="E35" s="5" t="s">
        <v>16</v>
      </c>
      <c r="F35" t="s">
        <v>19</v>
      </c>
    </row>
    <row r="36" spans="1:6" x14ac:dyDescent="0.3">
      <c r="C36" t="s">
        <v>338</v>
      </c>
      <c r="D36" t="s">
        <v>346</v>
      </c>
      <c r="E36" s="5" t="s">
        <v>16</v>
      </c>
      <c r="F36" t="s">
        <v>48</v>
      </c>
    </row>
    <row r="37" spans="1:6" x14ac:dyDescent="0.3">
      <c r="C37" t="s">
        <v>342</v>
      </c>
      <c r="D37" t="s">
        <v>457</v>
      </c>
      <c r="E37" s="5" t="s">
        <v>16</v>
      </c>
      <c r="F37" t="s">
        <v>22</v>
      </c>
    </row>
    <row r="38" spans="1:6" x14ac:dyDescent="0.3">
      <c r="C38" t="s">
        <v>343</v>
      </c>
      <c r="D38" t="s">
        <v>623</v>
      </c>
      <c r="E38" s="5" t="s">
        <v>16</v>
      </c>
      <c r="F38" t="s">
        <v>316</v>
      </c>
    </row>
    <row r="39" spans="1:6" x14ac:dyDescent="0.3">
      <c r="C39" t="s">
        <v>407</v>
      </c>
      <c r="D39" t="s">
        <v>606</v>
      </c>
      <c r="E39" s="6" t="s">
        <v>17</v>
      </c>
      <c r="F39" t="s">
        <v>28</v>
      </c>
    </row>
    <row r="41" spans="1:6" x14ac:dyDescent="0.3">
      <c r="A41" t="s">
        <v>634</v>
      </c>
      <c r="B41" t="s">
        <v>32</v>
      </c>
      <c r="C41" t="s">
        <v>338</v>
      </c>
      <c r="D41" t="s">
        <v>86</v>
      </c>
      <c r="E41" s="5" t="s">
        <v>16</v>
      </c>
      <c r="F41" t="s">
        <v>247</v>
      </c>
    </row>
    <row r="42" spans="1:6" x14ac:dyDescent="0.3">
      <c r="C42" t="s">
        <v>342</v>
      </c>
      <c r="D42" t="s">
        <v>457</v>
      </c>
      <c r="E42" s="6" t="s">
        <v>17</v>
      </c>
      <c r="F42" t="s">
        <v>19</v>
      </c>
    </row>
    <row r="44" spans="1:6" x14ac:dyDescent="0.3">
      <c r="A44" t="s">
        <v>625</v>
      </c>
      <c r="B44" t="s">
        <v>18</v>
      </c>
      <c r="C44" t="s">
        <v>338</v>
      </c>
      <c r="D44" t="s">
        <v>624</v>
      </c>
      <c r="E44" s="5" t="s">
        <v>16</v>
      </c>
      <c r="F44" t="s">
        <v>39</v>
      </c>
    </row>
    <row r="45" spans="1:6" x14ac:dyDescent="0.3">
      <c r="C45" t="s">
        <v>342</v>
      </c>
      <c r="D45" t="s">
        <v>344</v>
      </c>
      <c r="E45" s="5" t="s">
        <v>16</v>
      </c>
      <c r="F45" t="s">
        <v>20</v>
      </c>
    </row>
    <row r="46" spans="1:6" x14ac:dyDescent="0.3">
      <c r="C46" t="s">
        <v>343</v>
      </c>
      <c r="D46" t="s">
        <v>387</v>
      </c>
      <c r="E46" s="5" t="s">
        <v>16</v>
      </c>
      <c r="F46" t="s">
        <v>315</v>
      </c>
    </row>
    <row r="47" spans="1:6" x14ac:dyDescent="0.3">
      <c r="C47" t="s">
        <v>407</v>
      </c>
      <c r="D47" t="s">
        <v>583</v>
      </c>
      <c r="E47" s="5" t="s">
        <v>16</v>
      </c>
      <c r="F47" t="s">
        <v>233</v>
      </c>
    </row>
    <row r="49" spans="1:6" x14ac:dyDescent="0.3">
      <c r="A49" t="s">
        <v>495</v>
      </c>
      <c r="B49" t="s">
        <v>18</v>
      </c>
      <c r="C49" t="s">
        <v>337</v>
      </c>
      <c r="D49" t="s">
        <v>570</v>
      </c>
      <c r="E49" s="6" t="s">
        <v>17</v>
      </c>
      <c r="F49" t="s">
        <v>314</v>
      </c>
    </row>
    <row r="51" spans="1:6" x14ac:dyDescent="0.3">
      <c r="A51" t="s">
        <v>496</v>
      </c>
      <c r="B51" t="s">
        <v>18</v>
      </c>
      <c r="C51" t="s">
        <v>337</v>
      </c>
      <c r="D51" t="s">
        <v>451</v>
      </c>
      <c r="E51" s="5" t="s">
        <v>16</v>
      </c>
      <c r="F51" t="s">
        <v>37</v>
      </c>
    </row>
    <row r="52" spans="1:6" x14ac:dyDescent="0.3">
      <c r="C52" t="s">
        <v>338</v>
      </c>
      <c r="D52" t="s">
        <v>500</v>
      </c>
      <c r="E52" s="5" t="s">
        <v>16</v>
      </c>
      <c r="F52" t="s">
        <v>208</v>
      </c>
    </row>
    <row r="53" spans="1:6" x14ac:dyDescent="0.3">
      <c r="C53" t="s">
        <v>342</v>
      </c>
      <c r="D53" t="s">
        <v>626</v>
      </c>
      <c r="E53" s="5" t="s">
        <v>16</v>
      </c>
      <c r="F53" t="s">
        <v>313</v>
      </c>
    </row>
    <row r="54" spans="1:6" x14ac:dyDescent="0.3">
      <c r="C54" t="s">
        <v>343</v>
      </c>
      <c r="D54" t="s">
        <v>529</v>
      </c>
      <c r="E54" s="6" t="s">
        <v>17</v>
      </c>
      <c r="F54" t="s">
        <v>312</v>
      </c>
    </row>
    <row r="56" spans="1:6" x14ac:dyDescent="0.3">
      <c r="A56" t="s">
        <v>413</v>
      </c>
      <c r="B56" t="s">
        <v>18</v>
      </c>
      <c r="C56" t="s">
        <v>394</v>
      </c>
      <c r="D56" t="s">
        <v>381</v>
      </c>
      <c r="E56" s="5" t="s">
        <v>16</v>
      </c>
      <c r="F56" t="s">
        <v>311</v>
      </c>
    </row>
    <row r="57" spans="1:6" x14ac:dyDescent="0.3">
      <c r="C57" t="s">
        <v>395</v>
      </c>
      <c r="D57" t="s">
        <v>627</v>
      </c>
      <c r="E57" s="5" t="s">
        <v>16</v>
      </c>
      <c r="F57" t="s">
        <v>310</v>
      </c>
    </row>
    <row r="58" spans="1:6" x14ac:dyDescent="0.3">
      <c r="C58" t="s">
        <v>337</v>
      </c>
      <c r="D58" t="s">
        <v>628</v>
      </c>
      <c r="E58" s="5" t="s">
        <v>16</v>
      </c>
      <c r="F58" t="s">
        <v>309</v>
      </c>
    </row>
    <row r="59" spans="1:6" x14ac:dyDescent="0.3">
      <c r="C59" t="s">
        <v>338</v>
      </c>
      <c r="D59" t="s">
        <v>570</v>
      </c>
      <c r="E59" s="6" t="s">
        <v>17</v>
      </c>
      <c r="F59" t="s">
        <v>308</v>
      </c>
    </row>
    <row r="61" spans="1:6" x14ac:dyDescent="0.3">
      <c r="A61" t="s">
        <v>629</v>
      </c>
      <c r="B61" t="s">
        <v>18</v>
      </c>
      <c r="C61" t="s">
        <v>338</v>
      </c>
      <c r="D61" t="s">
        <v>491</v>
      </c>
      <c r="E61" s="6" t="s">
        <v>17</v>
      </c>
      <c r="F61" t="s">
        <v>307</v>
      </c>
    </row>
    <row r="63" spans="1:6" x14ac:dyDescent="0.3">
      <c r="A63" t="s">
        <v>630</v>
      </c>
      <c r="B63" t="s">
        <v>18</v>
      </c>
      <c r="C63" t="s">
        <v>337</v>
      </c>
      <c r="D63" t="s">
        <v>568</v>
      </c>
      <c r="E63" s="5" t="s">
        <v>16</v>
      </c>
      <c r="F63" t="s">
        <v>38</v>
      </c>
    </row>
    <row r="64" spans="1:6" x14ac:dyDescent="0.3">
      <c r="C64" t="s">
        <v>338</v>
      </c>
      <c r="D64" t="s">
        <v>631</v>
      </c>
      <c r="E64" s="5" t="s">
        <v>16</v>
      </c>
      <c r="F64" t="s">
        <v>19</v>
      </c>
    </row>
    <row r="65" spans="1:6" x14ac:dyDescent="0.3">
      <c r="C65" t="s">
        <v>342</v>
      </c>
      <c r="D65" t="s">
        <v>457</v>
      </c>
      <c r="E65" s="5" t="s">
        <v>16</v>
      </c>
      <c r="F65" t="s">
        <v>47</v>
      </c>
    </row>
    <row r="66" spans="1:6" x14ac:dyDescent="0.3">
      <c r="C66" t="s">
        <v>343</v>
      </c>
      <c r="D66" t="s">
        <v>389</v>
      </c>
      <c r="E66" s="6" t="s">
        <v>17</v>
      </c>
      <c r="F66" t="s">
        <v>632</v>
      </c>
    </row>
    <row r="68" spans="1:6" x14ac:dyDescent="0.3">
      <c r="A68" t="s">
        <v>594</v>
      </c>
      <c r="B68" t="s">
        <v>18</v>
      </c>
      <c r="C68" t="s">
        <v>337</v>
      </c>
      <c r="D68" t="s">
        <v>633</v>
      </c>
      <c r="E68" s="5" t="s">
        <v>16</v>
      </c>
      <c r="F68" t="s">
        <v>20</v>
      </c>
    </row>
    <row r="69" spans="1:6" x14ac:dyDescent="0.3">
      <c r="C69" t="s">
        <v>338</v>
      </c>
      <c r="D69" t="s">
        <v>547</v>
      </c>
      <c r="E69" s="5" t="s">
        <v>16</v>
      </c>
      <c r="F69" t="s">
        <v>25</v>
      </c>
    </row>
    <row r="70" spans="1:6" x14ac:dyDescent="0.3">
      <c r="C70" t="s">
        <v>342</v>
      </c>
      <c r="D70" t="s">
        <v>588</v>
      </c>
      <c r="E70" s="5" t="s">
        <v>16</v>
      </c>
      <c r="F70" t="s">
        <v>24</v>
      </c>
    </row>
    <row r="71" spans="1:6" x14ac:dyDescent="0.3">
      <c r="C71" t="s">
        <v>343</v>
      </c>
      <c r="D71" t="s">
        <v>486</v>
      </c>
      <c r="E71" s="5" t="s">
        <v>16</v>
      </c>
      <c r="F71" t="s">
        <v>24</v>
      </c>
    </row>
    <row r="72" spans="1:6" x14ac:dyDescent="0.3">
      <c r="C72" t="s">
        <v>407</v>
      </c>
      <c r="D72" t="s">
        <v>500</v>
      </c>
      <c r="E72" s="5" t="s">
        <v>16</v>
      </c>
      <c r="F72" t="s">
        <v>247</v>
      </c>
    </row>
    <row r="74" spans="1:6" x14ac:dyDescent="0.3">
      <c r="A74" t="s">
        <v>511</v>
      </c>
      <c r="B74" t="s">
        <v>18</v>
      </c>
      <c r="C74" t="s">
        <v>337</v>
      </c>
      <c r="D74" t="s">
        <v>520</v>
      </c>
      <c r="E74" s="6" t="s">
        <v>17</v>
      </c>
      <c r="F74" t="s">
        <v>306</v>
      </c>
    </row>
    <row r="76" spans="1:6" x14ac:dyDescent="0.3">
      <c r="A76" t="s">
        <v>585</v>
      </c>
      <c r="B76" t="s">
        <v>18</v>
      </c>
      <c r="C76" t="s">
        <v>586</v>
      </c>
      <c r="D76" t="s">
        <v>389</v>
      </c>
      <c r="E76" s="6" t="s">
        <v>17</v>
      </c>
      <c r="F76" t="s">
        <v>305</v>
      </c>
    </row>
    <row r="77" spans="1:6" x14ac:dyDescent="0.3">
      <c r="C77" t="s">
        <v>586</v>
      </c>
      <c r="D77" t="s">
        <v>439</v>
      </c>
      <c r="E77" s="6" t="s">
        <v>17</v>
      </c>
      <c r="F77" t="s">
        <v>304</v>
      </c>
    </row>
    <row r="78" spans="1:6" x14ac:dyDescent="0.3">
      <c r="C78" t="s">
        <v>586</v>
      </c>
      <c r="D78" t="s">
        <v>529</v>
      </c>
      <c r="E78" s="6" t="s">
        <v>17</v>
      </c>
      <c r="F78" t="s">
        <v>303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57FF1-FB97-4D92-A187-131CAB9C9697}">
  <sheetPr>
    <pageSetUpPr fitToPage="1"/>
  </sheetPr>
  <dimension ref="A1:F44"/>
  <sheetViews>
    <sheetView topLeftCell="A28" workbookViewId="0">
      <selection activeCell="E44" activeCellId="3" sqref="E5 E9 E33 E44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5.21875" bestFit="1" customWidth="1"/>
    <col min="5" max="5" width="7.33203125" bestFit="1" customWidth="1"/>
    <col min="6" max="6" width="16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384</v>
      </c>
      <c r="B2" t="s">
        <v>18</v>
      </c>
      <c r="C2" t="s">
        <v>337</v>
      </c>
      <c r="D2" t="s">
        <v>385</v>
      </c>
      <c r="E2" s="5" t="s">
        <v>16</v>
      </c>
      <c r="F2" t="s">
        <v>386</v>
      </c>
    </row>
    <row r="3" spans="1:6" x14ac:dyDescent="0.3">
      <c r="C3" t="s">
        <v>338</v>
      </c>
      <c r="D3" t="s">
        <v>387</v>
      </c>
      <c r="E3" s="5" t="s">
        <v>16</v>
      </c>
      <c r="F3" t="s">
        <v>46</v>
      </c>
    </row>
    <row r="4" spans="1:6" x14ac:dyDescent="0.3">
      <c r="C4" t="s">
        <v>342</v>
      </c>
      <c r="D4" t="s">
        <v>388</v>
      </c>
      <c r="E4" s="5" t="s">
        <v>16</v>
      </c>
      <c r="F4" t="s">
        <v>25</v>
      </c>
    </row>
    <row r="5" spans="1:6" x14ac:dyDescent="0.3">
      <c r="C5" t="s">
        <v>343</v>
      </c>
      <c r="D5" t="s">
        <v>389</v>
      </c>
      <c r="E5" s="6" t="s">
        <v>17</v>
      </c>
      <c r="F5" t="s">
        <v>23</v>
      </c>
    </row>
    <row r="7" spans="1:6" x14ac:dyDescent="0.3">
      <c r="A7" t="s">
        <v>393</v>
      </c>
      <c r="B7" t="s">
        <v>18</v>
      </c>
      <c r="C7" t="s">
        <v>394</v>
      </c>
      <c r="D7" t="s">
        <v>390</v>
      </c>
      <c r="E7" s="5" t="s">
        <v>16</v>
      </c>
      <c r="F7" t="s">
        <v>331</v>
      </c>
    </row>
    <row r="8" spans="1:6" x14ac:dyDescent="0.3">
      <c r="C8" t="s">
        <v>395</v>
      </c>
      <c r="D8" t="s">
        <v>391</v>
      </c>
      <c r="E8" s="5" t="s">
        <v>16</v>
      </c>
      <c r="F8" t="s">
        <v>296</v>
      </c>
    </row>
    <row r="9" spans="1:6" x14ac:dyDescent="0.3">
      <c r="C9" t="s">
        <v>337</v>
      </c>
      <c r="D9" t="s">
        <v>392</v>
      </c>
      <c r="E9" s="6" t="s">
        <v>17</v>
      </c>
      <c r="F9" t="s">
        <v>330</v>
      </c>
    </row>
    <row r="11" spans="1:6" x14ac:dyDescent="0.3">
      <c r="A11" t="s">
        <v>448</v>
      </c>
      <c r="B11" t="s">
        <v>18</v>
      </c>
      <c r="C11" t="s">
        <v>337</v>
      </c>
      <c r="D11" t="s">
        <v>449</v>
      </c>
      <c r="E11" s="5" t="s">
        <v>16</v>
      </c>
      <c r="F11" t="s">
        <v>450</v>
      </c>
    </row>
    <row r="12" spans="1:6" x14ac:dyDescent="0.3">
      <c r="C12" t="s">
        <v>338</v>
      </c>
      <c r="D12" t="s">
        <v>451</v>
      </c>
      <c r="E12" s="5" t="s">
        <v>16</v>
      </c>
      <c r="F12" t="s">
        <v>20</v>
      </c>
    </row>
    <row r="13" spans="1:6" x14ac:dyDescent="0.3">
      <c r="C13" t="s">
        <v>342</v>
      </c>
      <c r="D13" t="s">
        <v>452</v>
      </c>
      <c r="E13" s="5" t="s">
        <v>16</v>
      </c>
      <c r="F13" t="s">
        <v>22</v>
      </c>
    </row>
    <row r="14" spans="1:6" x14ac:dyDescent="0.3">
      <c r="C14" t="s">
        <v>343</v>
      </c>
      <c r="D14" t="s">
        <v>486</v>
      </c>
      <c r="E14" s="5" t="s">
        <v>16</v>
      </c>
      <c r="F14" t="s">
        <v>36</v>
      </c>
    </row>
    <row r="15" spans="1:6" x14ac:dyDescent="0.3">
      <c r="C15" t="s">
        <v>407</v>
      </c>
      <c r="D15" t="s">
        <v>588</v>
      </c>
      <c r="E15" s="5" t="s">
        <v>16</v>
      </c>
      <c r="F15" t="s">
        <v>236</v>
      </c>
    </row>
    <row r="17" spans="1:6" x14ac:dyDescent="0.3">
      <c r="A17" t="s">
        <v>635</v>
      </c>
      <c r="B17" t="s">
        <v>18</v>
      </c>
      <c r="C17" t="s">
        <v>338</v>
      </c>
      <c r="D17" t="s">
        <v>334</v>
      </c>
      <c r="E17" s="5" t="s">
        <v>16</v>
      </c>
      <c r="F17" t="s">
        <v>39</v>
      </c>
    </row>
    <row r="18" spans="1:6" x14ac:dyDescent="0.3">
      <c r="C18" t="s">
        <v>342</v>
      </c>
      <c r="D18" t="s">
        <v>591</v>
      </c>
      <c r="E18" s="5" t="s">
        <v>16</v>
      </c>
      <c r="F18" t="s">
        <v>636</v>
      </c>
    </row>
    <row r="19" spans="1:6" x14ac:dyDescent="0.3">
      <c r="C19" t="s">
        <v>343</v>
      </c>
      <c r="D19" t="s">
        <v>452</v>
      </c>
      <c r="E19" s="5" t="s">
        <v>16</v>
      </c>
      <c r="F19" t="s">
        <v>220</v>
      </c>
    </row>
    <row r="20" spans="1:6" x14ac:dyDescent="0.3">
      <c r="C20" t="s">
        <v>407</v>
      </c>
      <c r="D20" t="s">
        <v>559</v>
      </c>
      <c r="E20" s="5" t="s">
        <v>16</v>
      </c>
      <c r="F20" s="7" t="s">
        <v>15</v>
      </c>
    </row>
    <row r="22" spans="1:6" x14ac:dyDescent="0.3">
      <c r="A22" t="s">
        <v>467</v>
      </c>
      <c r="B22" t="s">
        <v>18</v>
      </c>
      <c r="C22" t="s">
        <v>337</v>
      </c>
      <c r="D22" t="s">
        <v>637</v>
      </c>
      <c r="E22" s="5" t="s">
        <v>16</v>
      </c>
      <c r="F22" t="s">
        <v>24</v>
      </c>
    </row>
    <row r="23" spans="1:6" x14ac:dyDescent="0.3">
      <c r="C23" t="s">
        <v>338</v>
      </c>
      <c r="D23" t="s">
        <v>345</v>
      </c>
      <c r="E23" s="5" t="s">
        <v>16</v>
      </c>
      <c r="F23" t="s">
        <v>24</v>
      </c>
    </row>
    <row r="24" spans="1:6" x14ac:dyDescent="0.3">
      <c r="C24" t="s">
        <v>342</v>
      </c>
      <c r="D24" t="s">
        <v>539</v>
      </c>
      <c r="E24" s="5" t="s">
        <v>16</v>
      </c>
      <c r="F24" t="s">
        <v>19</v>
      </c>
    </row>
    <row r="25" spans="1:6" x14ac:dyDescent="0.3">
      <c r="C25" t="s">
        <v>343</v>
      </c>
      <c r="D25" t="s">
        <v>389</v>
      </c>
      <c r="E25" s="5" t="s">
        <v>16</v>
      </c>
      <c r="F25" t="s">
        <v>15</v>
      </c>
    </row>
    <row r="26" spans="1:6" x14ac:dyDescent="0.3">
      <c r="C26" t="s">
        <v>407</v>
      </c>
      <c r="D26" t="s">
        <v>439</v>
      </c>
      <c r="E26" s="5" t="s">
        <v>16</v>
      </c>
      <c r="F26" t="s">
        <v>20</v>
      </c>
    </row>
    <row r="28" spans="1:6" x14ac:dyDescent="0.3">
      <c r="A28" t="s">
        <v>470</v>
      </c>
      <c r="B28" t="s">
        <v>18</v>
      </c>
      <c r="C28" t="s">
        <v>395</v>
      </c>
      <c r="D28" t="s">
        <v>638</v>
      </c>
      <c r="E28" s="5" t="s">
        <v>16</v>
      </c>
      <c r="F28" t="s">
        <v>39</v>
      </c>
    </row>
    <row r="29" spans="1:6" x14ac:dyDescent="0.3">
      <c r="C29" t="s">
        <v>337</v>
      </c>
      <c r="D29" t="s">
        <v>346</v>
      </c>
      <c r="E29" s="5" t="s">
        <v>16</v>
      </c>
      <c r="F29" t="s">
        <v>639</v>
      </c>
    </row>
    <row r="30" spans="1:6" x14ac:dyDescent="0.3">
      <c r="C30" t="s">
        <v>338</v>
      </c>
      <c r="D30" t="s">
        <v>424</v>
      </c>
      <c r="E30" s="5" t="s">
        <v>16</v>
      </c>
      <c r="F30" t="s">
        <v>640</v>
      </c>
    </row>
    <row r="31" spans="1:6" x14ac:dyDescent="0.3">
      <c r="C31" t="s">
        <v>342</v>
      </c>
      <c r="D31" t="s">
        <v>449</v>
      </c>
      <c r="E31" s="5" t="s">
        <v>16</v>
      </c>
      <c r="F31" t="s">
        <v>29</v>
      </c>
    </row>
    <row r="32" spans="1:6" x14ac:dyDescent="0.3">
      <c r="C32" t="s">
        <v>343</v>
      </c>
      <c r="D32" t="s">
        <v>575</v>
      </c>
      <c r="E32" s="5" t="s">
        <v>16</v>
      </c>
      <c r="F32" t="s">
        <v>641</v>
      </c>
    </row>
    <row r="33" spans="1:6" x14ac:dyDescent="0.3">
      <c r="C33" t="s">
        <v>407</v>
      </c>
      <c r="D33" t="s">
        <v>604</v>
      </c>
      <c r="E33" s="6" t="s">
        <v>17</v>
      </c>
      <c r="F33" t="s">
        <v>19</v>
      </c>
    </row>
    <row r="35" spans="1:6" x14ac:dyDescent="0.3">
      <c r="A35" t="s">
        <v>528</v>
      </c>
      <c r="B35" t="s">
        <v>18</v>
      </c>
      <c r="C35" t="s">
        <v>395</v>
      </c>
      <c r="D35" t="s">
        <v>597</v>
      </c>
      <c r="E35" s="5" t="s">
        <v>16</v>
      </c>
      <c r="F35" t="s">
        <v>36</v>
      </c>
    </row>
    <row r="36" spans="1:6" x14ac:dyDescent="0.3">
      <c r="C36" t="s">
        <v>337</v>
      </c>
      <c r="D36" t="s">
        <v>642</v>
      </c>
      <c r="E36" s="8" t="s">
        <v>16</v>
      </c>
      <c r="F36" t="s">
        <v>643</v>
      </c>
    </row>
    <row r="37" spans="1:6" x14ac:dyDescent="0.3">
      <c r="C37" t="s">
        <v>338</v>
      </c>
      <c r="D37" t="s">
        <v>644</v>
      </c>
      <c r="E37" s="5" t="s">
        <v>16</v>
      </c>
      <c r="F37" t="s">
        <v>24</v>
      </c>
    </row>
    <row r="38" spans="1:6" x14ac:dyDescent="0.3">
      <c r="C38" t="s">
        <v>342</v>
      </c>
      <c r="D38" t="s">
        <v>645</v>
      </c>
      <c r="E38" s="5" t="s">
        <v>16</v>
      </c>
      <c r="F38" t="s">
        <v>29</v>
      </c>
    </row>
    <row r="39" spans="1:6" x14ac:dyDescent="0.3">
      <c r="C39" t="s">
        <v>343</v>
      </c>
      <c r="D39" t="s">
        <v>388</v>
      </c>
      <c r="E39" s="5" t="s">
        <v>16</v>
      </c>
      <c r="F39" t="s">
        <v>167</v>
      </c>
    </row>
    <row r="40" spans="1:6" x14ac:dyDescent="0.3">
      <c r="C40" t="s">
        <v>407</v>
      </c>
      <c r="D40" t="s">
        <v>588</v>
      </c>
      <c r="E40" s="5" t="s">
        <v>16</v>
      </c>
      <c r="F40" t="s">
        <v>30</v>
      </c>
    </row>
    <row r="42" spans="1:6" x14ac:dyDescent="0.3">
      <c r="A42" t="s">
        <v>350</v>
      </c>
      <c r="B42" t="s">
        <v>14</v>
      </c>
      <c r="C42" t="s">
        <v>337</v>
      </c>
      <c r="D42" t="s">
        <v>385</v>
      </c>
      <c r="E42" s="5" t="s">
        <v>16</v>
      </c>
      <c r="F42" t="s">
        <v>19</v>
      </c>
    </row>
    <row r="43" spans="1:6" x14ac:dyDescent="0.3">
      <c r="C43" t="s">
        <v>338</v>
      </c>
      <c r="D43" t="s">
        <v>424</v>
      </c>
      <c r="E43" s="5" t="s">
        <v>16</v>
      </c>
      <c r="F43" t="s">
        <v>647</v>
      </c>
    </row>
    <row r="44" spans="1:6" x14ac:dyDescent="0.3">
      <c r="C44" t="s">
        <v>342</v>
      </c>
      <c r="D44" t="s">
        <v>646</v>
      </c>
      <c r="E44" s="6" t="s">
        <v>17</v>
      </c>
      <c r="F44" t="s">
        <v>23</v>
      </c>
    </row>
  </sheetData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F14"/>
  <sheetViews>
    <sheetView tabSelected="1" workbookViewId="0">
      <selection activeCell="F12" sqref="F12"/>
    </sheetView>
  </sheetViews>
  <sheetFormatPr defaultRowHeight="14.4" x14ac:dyDescent="0.3"/>
  <cols>
    <col min="1" max="1" width="9.44140625" bestFit="1" customWidth="1"/>
    <col min="2" max="2" width="34.33203125" bestFit="1" customWidth="1"/>
    <col min="3" max="3" width="23.44140625" bestFit="1" customWidth="1"/>
    <col min="4" max="4" width="6" bestFit="1" customWidth="1"/>
    <col min="5" max="5" width="7.33203125" bestFit="1" customWidth="1"/>
    <col min="6" max="6" width="27.88671875" bestFit="1" customWidth="1"/>
    <col min="7" max="7" width="9.109375" customWidth="1"/>
  </cols>
  <sheetData>
    <row r="1" spans="1:6" x14ac:dyDescent="0.3">
      <c r="A1" s="1" t="s">
        <v>7</v>
      </c>
      <c r="B1" s="1" t="s">
        <v>12</v>
      </c>
      <c r="C1" s="1" t="s">
        <v>13</v>
      </c>
      <c r="D1" s="1" t="s">
        <v>8</v>
      </c>
      <c r="E1" s="1" t="s">
        <v>9</v>
      </c>
      <c r="F1" s="1" t="s">
        <v>10</v>
      </c>
    </row>
    <row r="2" spans="1:6" x14ac:dyDescent="0.3">
      <c r="A2">
        <v>2013</v>
      </c>
      <c r="B2">
        <v>1</v>
      </c>
      <c r="C2">
        <v>0</v>
      </c>
      <c r="D2">
        <v>0</v>
      </c>
      <c r="E2">
        <v>1</v>
      </c>
      <c r="F2" s="4" t="e">
        <f>(D2-E2)/D2</f>
        <v>#DIV/0!</v>
      </c>
    </row>
    <row r="3" spans="1:6" x14ac:dyDescent="0.3">
      <c r="A3">
        <v>2014</v>
      </c>
      <c r="B3">
        <v>1</v>
      </c>
      <c r="C3">
        <v>0</v>
      </c>
      <c r="D3">
        <v>0</v>
      </c>
      <c r="E3">
        <v>2</v>
      </c>
      <c r="F3" s="4" t="e">
        <f t="shared" ref="F3" si="0">(D3-E3)/D3</f>
        <v>#DIV/0!</v>
      </c>
    </row>
    <row r="4" spans="1:6" x14ac:dyDescent="0.3">
      <c r="A4">
        <v>2015</v>
      </c>
      <c r="B4">
        <v>8</v>
      </c>
      <c r="C4">
        <v>0</v>
      </c>
      <c r="D4">
        <v>8</v>
      </c>
      <c r="E4">
        <v>8</v>
      </c>
      <c r="F4" s="4">
        <f t="shared" ref="F4:F12" si="1">(D4-E4)/D4</f>
        <v>0</v>
      </c>
    </row>
    <row r="5" spans="1:6" x14ac:dyDescent="0.3">
      <c r="A5">
        <v>2016</v>
      </c>
      <c r="B5">
        <v>25</v>
      </c>
      <c r="C5">
        <v>0</v>
      </c>
      <c r="D5">
        <v>60</v>
      </c>
      <c r="E5">
        <v>24</v>
      </c>
      <c r="F5" s="4">
        <f t="shared" si="1"/>
        <v>0.6</v>
      </c>
    </row>
    <row r="6" spans="1:6" x14ac:dyDescent="0.3">
      <c r="A6">
        <v>2017</v>
      </c>
      <c r="B6">
        <v>26</v>
      </c>
      <c r="C6">
        <v>0</v>
      </c>
      <c r="D6">
        <v>26</v>
      </c>
      <c r="E6">
        <v>26</v>
      </c>
      <c r="F6" s="4">
        <f t="shared" si="1"/>
        <v>0</v>
      </c>
    </row>
    <row r="7" spans="1:6" x14ac:dyDescent="0.3">
      <c r="A7">
        <v>2018</v>
      </c>
      <c r="B7">
        <v>28</v>
      </c>
      <c r="C7">
        <v>3</v>
      </c>
      <c r="D7">
        <v>52</v>
      </c>
      <c r="E7">
        <v>24</v>
      </c>
      <c r="F7" s="4">
        <f t="shared" si="1"/>
        <v>0.53846153846153844</v>
      </c>
    </row>
    <row r="8" spans="1:6" x14ac:dyDescent="0.3">
      <c r="A8">
        <v>2019</v>
      </c>
      <c r="B8">
        <v>24</v>
      </c>
      <c r="C8">
        <v>4</v>
      </c>
      <c r="D8">
        <v>59</v>
      </c>
      <c r="E8">
        <v>21</v>
      </c>
      <c r="F8" s="4">
        <f t="shared" si="1"/>
        <v>0.64406779661016944</v>
      </c>
    </row>
    <row r="9" spans="1:6" x14ac:dyDescent="0.3">
      <c r="A9">
        <v>2020</v>
      </c>
      <c r="B9">
        <v>11</v>
      </c>
      <c r="C9">
        <v>2</v>
      </c>
      <c r="D9">
        <v>24</v>
      </c>
      <c r="E9">
        <v>9</v>
      </c>
      <c r="F9" s="4">
        <f t="shared" si="1"/>
        <v>0.625</v>
      </c>
    </row>
    <row r="10" spans="1:6" x14ac:dyDescent="0.3">
      <c r="A10">
        <v>2021</v>
      </c>
      <c r="B10">
        <v>18</v>
      </c>
      <c r="C10">
        <v>4</v>
      </c>
      <c r="D10">
        <v>58</v>
      </c>
      <c r="E10">
        <v>13</v>
      </c>
      <c r="F10" s="4">
        <f t="shared" si="1"/>
        <v>0.77586206896551724</v>
      </c>
    </row>
    <row r="11" spans="1:6" x14ac:dyDescent="0.3">
      <c r="A11">
        <v>2022</v>
      </c>
      <c r="B11">
        <v>18</v>
      </c>
      <c r="C11">
        <v>3</v>
      </c>
      <c r="D11">
        <v>42</v>
      </c>
      <c r="E11">
        <v>18</v>
      </c>
      <c r="F11" s="4">
        <f t="shared" si="1"/>
        <v>0.5714285714285714</v>
      </c>
    </row>
    <row r="12" spans="1:6" x14ac:dyDescent="0.3">
      <c r="A12">
        <v>2023</v>
      </c>
      <c r="B12">
        <v>8</v>
      </c>
      <c r="C12">
        <v>4</v>
      </c>
      <c r="D12">
        <v>31</v>
      </c>
      <c r="E12">
        <v>4</v>
      </c>
      <c r="F12" s="4">
        <f t="shared" si="1"/>
        <v>0.87096774193548387</v>
      </c>
    </row>
    <row r="13" spans="1:6" x14ac:dyDescent="0.3">
      <c r="A13" s="1" t="s">
        <v>6</v>
      </c>
      <c r="B13" s="2">
        <f>SUM(B2:B12)</f>
        <v>168</v>
      </c>
      <c r="C13" s="2">
        <f>SUM(C2:C12)</f>
        <v>20</v>
      </c>
      <c r="D13" s="2">
        <f>SUM(D2:D12)</f>
        <v>360</v>
      </c>
      <c r="E13" s="2">
        <f>SUM(E2:E12)</f>
        <v>150</v>
      </c>
      <c r="F13" s="3">
        <f t="shared" ref="F13:F14" si="2">(D13-E13)/D13</f>
        <v>0.58333333333333337</v>
      </c>
    </row>
    <row r="14" spans="1:6" x14ac:dyDescent="0.3">
      <c r="A14" s="1" t="s">
        <v>11</v>
      </c>
      <c r="B14" s="2">
        <f>AVERAGE(B2:B12)</f>
        <v>15.272727272727273</v>
      </c>
      <c r="C14" s="2">
        <f>AVERAGE(C2:C12)</f>
        <v>1.8181818181818181</v>
      </c>
      <c r="D14" s="2">
        <f>AVERAGE(D2:D12)</f>
        <v>32.727272727272727</v>
      </c>
      <c r="E14" s="2">
        <f>AVERAGE(E2:E12)</f>
        <v>13.636363636363637</v>
      </c>
      <c r="F14" s="3">
        <f t="shared" si="2"/>
        <v>0.58333333333333337</v>
      </c>
    </row>
  </sheetData>
  <conditionalFormatting sqref="F3:F12">
    <cfRule type="iconSet" priority="18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3"/>
  <sheetViews>
    <sheetView workbookViewId="0">
      <selection sqref="A1:XFD1048576"/>
    </sheetView>
  </sheetViews>
  <sheetFormatPr defaultRowHeight="14.4" x14ac:dyDescent="0.3"/>
  <cols>
    <col min="1" max="1" width="13.5546875" bestFit="1" customWidth="1"/>
    <col min="2" max="2" width="8.6640625" bestFit="1" customWidth="1"/>
    <col min="3" max="3" width="11.6640625" bestFit="1" customWidth="1"/>
    <col min="4" max="4" width="24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81</v>
      </c>
      <c r="B2" t="s">
        <v>18</v>
      </c>
      <c r="C2" t="s">
        <v>43</v>
      </c>
      <c r="D2" t="s">
        <v>85</v>
      </c>
      <c r="E2" s="5" t="s">
        <v>16</v>
      </c>
      <c r="F2" t="s">
        <v>77</v>
      </c>
    </row>
    <row r="3" spans="1:6" x14ac:dyDescent="0.3">
      <c r="C3" t="s">
        <v>44</v>
      </c>
      <c r="D3" t="s">
        <v>86</v>
      </c>
      <c r="E3" s="6" t="s">
        <v>17</v>
      </c>
      <c r="F3" t="s">
        <v>84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H24"/>
  <sheetViews>
    <sheetView workbookViewId="0">
      <selection activeCell="E24" activeCellId="7" sqref="E3 E6 E9 E13 E15 E20 E22 E24"/>
    </sheetView>
  </sheetViews>
  <sheetFormatPr defaultRowHeight="14.4" x14ac:dyDescent="0.3"/>
  <cols>
    <col min="1" max="1" width="21.88671875" bestFit="1" customWidth="1"/>
    <col min="2" max="2" width="8.6640625" bestFit="1" customWidth="1"/>
    <col min="3" max="3" width="11.88671875" bestFit="1" customWidth="1"/>
    <col min="4" max="4" width="28" bestFit="1" customWidth="1"/>
    <col min="5" max="5" width="7.33203125" bestFit="1" customWidth="1"/>
    <col min="6" max="6" width="11" bestFit="1" customWidth="1"/>
  </cols>
  <sheetData>
    <row r="1" spans="1:8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8" x14ac:dyDescent="0.3">
      <c r="A2" t="s">
        <v>87</v>
      </c>
      <c r="B2" t="s">
        <v>88</v>
      </c>
      <c r="C2" t="s">
        <v>18</v>
      </c>
      <c r="D2" t="s">
        <v>80</v>
      </c>
      <c r="E2" s="5" t="s">
        <v>16</v>
      </c>
      <c r="F2">
        <v>318</v>
      </c>
      <c r="G2" t="s">
        <v>90</v>
      </c>
      <c r="H2" t="s">
        <v>27</v>
      </c>
    </row>
    <row r="3" spans="1:8" x14ac:dyDescent="0.3">
      <c r="A3" t="s">
        <v>87</v>
      </c>
      <c r="B3" t="s">
        <v>88</v>
      </c>
      <c r="C3" t="s">
        <v>18</v>
      </c>
      <c r="D3" t="s">
        <v>83</v>
      </c>
      <c r="E3" s="6" t="s">
        <v>17</v>
      </c>
      <c r="F3">
        <v>139</v>
      </c>
      <c r="G3" t="s">
        <v>89</v>
      </c>
      <c r="H3" t="s">
        <v>39</v>
      </c>
    </row>
    <row r="5" spans="1:8" x14ac:dyDescent="0.3">
      <c r="A5" t="s">
        <v>91</v>
      </c>
      <c r="B5" t="s">
        <v>92</v>
      </c>
      <c r="C5" t="s">
        <v>14</v>
      </c>
      <c r="D5" t="s">
        <v>80</v>
      </c>
      <c r="E5" s="5" t="s">
        <v>16</v>
      </c>
      <c r="F5">
        <v>1377</v>
      </c>
      <c r="G5" t="s">
        <v>94</v>
      </c>
      <c r="H5" t="s">
        <v>22</v>
      </c>
    </row>
    <row r="6" spans="1:8" x14ac:dyDescent="0.3">
      <c r="A6" t="s">
        <v>91</v>
      </c>
      <c r="B6" t="s">
        <v>92</v>
      </c>
      <c r="C6" t="s">
        <v>14</v>
      </c>
      <c r="D6" t="s">
        <v>83</v>
      </c>
      <c r="E6" s="6" t="s">
        <v>17</v>
      </c>
      <c r="F6">
        <v>291</v>
      </c>
      <c r="G6" t="s">
        <v>93</v>
      </c>
      <c r="H6" t="s">
        <v>19</v>
      </c>
    </row>
    <row r="8" spans="1:8" x14ac:dyDescent="0.3">
      <c r="A8" t="s">
        <v>95</v>
      </c>
      <c r="B8" t="s">
        <v>96</v>
      </c>
      <c r="C8" t="s">
        <v>14</v>
      </c>
      <c r="D8" t="s">
        <v>100</v>
      </c>
      <c r="E8" s="5" t="s">
        <v>16</v>
      </c>
      <c r="F8">
        <v>486</v>
      </c>
      <c r="G8" t="s">
        <v>101</v>
      </c>
      <c r="H8" t="s">
        <v>55</v>
      </c>
    </row>
    <row r="9" spans="1:8" x14ac:dyDescent="0.3">
      <c r="A9" t="s">
        <v>95</v>
      </c>
      <c r="B9" t="s">
        <v>96</v>
      </c>
      <c r="C9" t="s">
        <v>14</v>
      </c>
      <c r="D9" t="s">
        <v>97</v>
      </c>
      <c r="E9" s="6" t="s">
        <v>17</v>
      </c>
      <c r="F9">
        <v>134</v>
      </c>
      <c r="G9" t="s">
        <v>98</v>
      </c>
      <c r="H9" t="s">
        <v>99</v>
      </c>
    </row>
    <row r="11" spans="1:8" x14ac:dyDescent="0.3">
      <c r="A11" t="s">
        <v>102</v>
      </c>
      <c r="B11" t="s">
        <v>103</v>
      </c>
      <c r="C11" t="s">
        <v>14</v>
      </c>
      <c r="D11" t="s">
        <v>80</v>
      </c>
      <c r="E11" s="5" t="s">
        <v>16</v>
      </c>
      <c r="F11">
        <v>207</v>
      </c>
      <c r="G11" t="s">
        <v>108</v>
      </c>
      <c r="H11" t="s">
        <v>15</v>
      </c>
    </row>
    <row r="12" spans="1:8" x14ac:dyDescent="0.3">
      <c r="A12" t="s">
        <v>102</v>
      </c>
      <c r="B12" t="s">
        <v>103</v>
      </c>
      <c r="C12" t="s">
        <v>14</v>
      </c>
      <c r="D12" t="s">
        <v>83</v>
      </c>
      <c r="E12" s="5" t="s">
        <v>16</v>
      </c>
      <c r="F12">
        <v>331</v>
      </c>
      <c r="G12" t="s">
        <v>107</v>
      </c>
      <c r="H12" t="s">
        <v>51</v>
      </c>
    </row>
    <row r="13" spans="1:8" x14ac:dyDescent="0.3">
      <c r="A13" t="s">
        <v>102</v>
      </c>
      <c r="B13" t="s">
        <v>103</v>
      </c>
      <c r="C13" t="s">
        <v>14</v>
      </c>
      <c r="D13" t="s">
        <v>104</v>
      </c>
      <c r="E13" s="6" t="s">
        <v>17</v>
      </c>
      <c r="F13">
        <v>340</v>
      </c>
      <c r="G13" t="s">
        <v>105</v>
      </c>
      <c r="H13" t="s">
        <v>106</v>
      </c>
    </row>
    <row r="15" spans="1:8" x14ac:dyDescent="0.3">
      <c r="A15" t="s">
        <v>122</v>
      </c>
      <c r="B15" t="s">
        <v>123</v>
      </c>
      <c r="C15" t="s">
        <v>18</v>
      </c>
      <c r="D15" t="s">
        <v>100</v>
      </c>
      <c r="E15" s="6" t="s">
        <v>17</v>
      </c>
      <c r="F15">
        <v>195</v>
      </c>
      <c r="G15" t="s">
        <v>124</v>
      </c>
      <c r="H15" t="s">
        <v>15</v>
      </c>
    </row>
    <row r="17" spans="1:8" x14ac:dyDescent="0.3">
      <c r="A17" t="s">
        <v>112</v>
      </c>
      <c r="B17" t="s">
        <v>113</v>
      </c>
      <c r="C17" t="s">
        <v>18</v>
      </c>
      <c r="D17" t="s">
        <v>100</v>
      </c>
      <c r="E17" s="5" t="s">
        <v>16</v>
      </c>
      <c r="F17">
        <v>253</v>
      </c>
      <c r="G17" t="s">
        <v>121</v>
      </c>
      <c r="H17" t="s">
        <v>40</v>
      </c>
    </row>
    <row r="18" spans="1:8" x14ac:dyDescent="0.3">
      <c r="A18" t="s">
        <v>112</v>
      </c>
      <c r="B18" t="s">
        <v>113</v>
      </c>
      <c r="C18" t="s">
        <v>18</v>
      </c>
      <c r="D18" t="s">
        <v>97</v>
      </c>
      <c r="E18" s="5" t="s">
        <v>16</v>
      </c>
      <c r="F18">
        <v>153</v>
      </c>
      <c r="G18" t="s">
        <v>119</v>
      </c>
      <c r="H18" t="s">
        <v>120</v>
      </c>
    </row>
    <row r="19" spans="1:8" x14ac:dyDescent="0.3">
      <c r="A19" t="s">
        <v>112</v>
      </c>
      <c r="B19" t="s">
        <v>113</v>
      </c>
      <c r="C19" t="s">
        <v>18</v>
      </c>
      <c r="D19" t="s">
        <v>117</v>
      </c>
      <c r="E19" s="5" t="s">
        <v>16</v>
      </c>
      <c r="F19">
        <v>189</v>
      </c>
      <c r="G19" t="s">
        <v>118</v>
      </c>
      <c r="H19" t="s">
        <v>15</v>
      </c>
    </row>
    <row r="20" spans="1:8" x14ac:dyDescent="0.3">
      <c r="A20" t="s">
        <v>112</v>
      </c>
      <c r="B20" t="s">
        <v>113</v>
      </c>
      <c r="C20" t="s">
        <v>18</v>
      </c>
      <c r="D20" t="s">
        <v>114</v>
      </c>
      <c r="E20" s="6" t="s">
        <v>17</v>
      </c>
      <c r="F20">
        <v>145</v>
      </c>
      <c r="G20" t="s">
        <v>115</v>
      </c>
      <c r="H20" t="s">
        <v>116</v>
      </c>
    </row>
    <row r="22" spans="1:8" x14ac:dyDescent="0.3">
      <c r="A22" t="s">
        <v>109</v>
      </c>
      <c r="B22" t="s">
        <v>110</v>
      </c>
      <c r="C22" t="s">
        <v>18</v>
      </c>
      <c r="D22" t="s">
        <v>100</v>
      </c>
      <c r="E22" s="6" t="s">
        <v>17</v>
      </c>
      <c r="F22">
        <v>211</v>
      </c>
      <c r="G22" t="s">
        <v>111</v>
      </c>
      <c r="H22" t="s">
        <v>28</v>
      </c>
    </row>
    <row r="24" spans="1:8" x14ac:dyDescent="0.3">
      <c r="A24" t="s">
        <v>125</v>
      </c>
      <c r="B24" t="s">
        <v>79</v>
      </c>
      <c r="C24" t="s">
        <v>18</v>
      </c>
      <c r="D24" t="s">
        <v>80</v>
      </c>
      <c r="E24" s="6" t="s">
        <v>17</v>
      </c>
      <c r="G24" t="s">
        <v>126</v>
      </c>
      <c r="H24" t="s">
        <v>127</v>
      </c>
    </row>
  </sheetData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 codeName="Sheet1">
    <pageSetUpPr fitToPage="1"/>
  </sheetPr>
  <dimension ref="A1:F109"/>
  <sheetViews>
    <sheetView zoomScaleNormal="100" workbookViewId="0">
      <selection activeCell="D67" sqref="D67"/>
    </sheetView>
  </sheetViews>
  <sheetFormatPr defaultColWidth="9.21875" defaultRowHeight="14.4" x14ac:dyDescent="0.3"/>
  <cols>
    <col min="1" max="1" width="37.33203125" bestFit="1" customWidth="1"/>
    <col min="2" max="2" width="8.6640625" bestFit="1" customWidth="1"/>
    <col min="3" max="3" width="11.6640625" bestFit="1" customWidth="1"/>
    <col min="4" max="4" width="36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332</v>
      </c>
      <c r="B2" t="s">
        <v>18</v>
      </c>
      <c r="C2" t="s">
        <v>43</v>
      </c>
      <c r="D2" t="s">
        <v>334</v>
      </c>
      <c r="E2" s="5" t="s">
        <v>16</v>
      </c>
      <c r="F2" t="s">
        <v>26</v>
      </c>
    </row>
    <row r="3" spans="1:6" x14ac:dyDescent="0.3">
      <c r="C3" t="s">
        <v>44</v>
      </c>
      <c r="D3" t="s">
        <v>335</v>
      </c>
      <c r="E3" s="5" t="s">
        <v>16</v>
      </c>
      <c r="F3" t="s">
        <v>39</v>
      </c>
    </row>
    <row r="4" spans="1:6" x14ac:dyDescent="0.3">
      <c r="C4" t="s">
        <v>333</v>
      </c>
      <c r="D4" t="s">
        <v>336</v>
      </c>
      <c r="E4" s="6" t="s">
        <v>17</v>
      </c>
      <c r="F4" t="s">
        <v>39</v>
      </c>
    </row>
    <row r="6" spans="1:6" x14ac:dyDescent="0.3">
      <c r="A6" t="s">
        <v>332</v>
      </c>
      <c r="B6" t="s">
        <v>18</v>
      </c>
      <c r="C6" t="s">
        <v>337</v>
      </c>
      <c r="D6" t="s">
        <v>339</v>
      </c>
      <c r="E6" s="5" t="s">
        <v>16</v>
      </c>
      <c r="F6" t="s">
        <v>128</v>
      </c>
    </row>
    <row r="7" spans="1:6" x14ac:dyDescent="0.3">
      <c r="C7" t="s">
        <v>338</v>
      </c>
      <c r="D7" t="s">
        <v>340</v>
      </c>
      <c r="E7" s="6" t="s">
        <v>17</v>
      </c>
      <c r="F7" t="s">
        <v>26</v>
      </c>
    </row>
    <row r="9" spans="1:6" x14ac:dyDescent="0.3">
      <c r="A9" t="s">
        <v>341</v>
      </c>
      <c r="B9" t="s">
        <v>18</v>
      </c>
      <c r="C9" t="s">
        <v>337</v>
      </c>
      <c r="D9" t="s">
        <v>344</v>
      </c>
      <c r="E9" s="5" t="s">
        <v>16</v>
      </c>
      <c r="F9" t="s">
        <v>68</v>
      </c>
    </row>
    <row r="10" spans="1:6" x14ac:dyDescent="0.3">
      <c r="C10" t="s">
        <v>338</v>
      </c>
      <c r="D10" t="s">
        <v>345</v>
      </c>
      <c r="E10" s="5" t="s">
        <v>16</v>
      </c>
      <c r="F10" t="s">
        <v>150</v>
      </c>
    </row>
    <row r="11" spans="1:6" x14ac:dyDescent="0.3">
      <c r="C11" t="s">
        <v>342</v>
      </c>
      <c r="D11" t="s">
        <v>346</v>
      </c>
      <c r="E11" s="5" t="s">
        <v>16</v>
      </c>
      <c r="F11" t="s">
        <v>67</v>
      </c>
    </row>
    <row r="12" spans="1:6" x14ac:dyDescent="0.3">
      <c r="C12" t="s">
        <v>343</v>
      </c>
      <c r="D12" t="s">
        <v>86</v>
      </c>
      <c r="E12" s="6" t="s">
        <v>17</v>
      </c>
      <c r="F12" t="s">
        <v>27</v>
      </c>
    </row>
    <row r="14" spans="1:6" x14ac:dyDescent="0.3">
      <c r="A14" t="s">
        <v>347</v>
      </c>
      <c r="B14" t="s">
        <v>18</v>
      </c>
      <c r="C14" t="s">
        <v>337</v>
      </c>
      <c r="D14" t="s">
        <v>348</v>
      </c>
      <c r="E14" s="5" t="s">
        <v>16</v>
      </c>
      <c r="F14" t="s">
        <v>36</v>
      </c>
    </row>
    <row r="15" spans="1:6" x14ac:dyDescent="0.3">
      <c r="C15" t="s">
        <v>338</v>
      </c>
      <c r="D15" t="s">
        <v>349</v>
      </c>
      <c r="E15" s="6" t="s">
        <v>17</v>
      </c>
      <c r="F15" t="s">
        <v>149</v>
      </c>
    </row>
    <row r="17" spans="1:6" x14ac:dyDescent="0.3">
      <c r="A17" t="s">
        <v>350</v>
      </c>
      <c r="B17" t="s">
        <v>14</v>
      </c>
      <c r="C17" t="s">
        <v>43</v>
      </c>
      <c r="D17" t="s">
        <v>351</v>
      </c>
      <c r="E17" s="6" t="s">
        <v>17</v>
      </c>
      <c r="F17" t="s">
        <v>15</v>
      </c>
    </row>
    <row r="19" spans="1:6" x14ac:dyDescent="0.3">
      <c r="A19" t="s">
        <v>352</v>
      </c>
      <c r="B19" t="s">
        <v>14</v>
      </c>
      <c r="C19" t="s">
        <v>337</v>
      </c>
      <c r="D19" t="s">
        <v>353</v>
      </c>
      <c r="E19" s="5" t="s">
        <v>16</v>
      </c>
      <c r="F19" t="s">
        <v>72</v>
      </c>
    </row>
    <row r="20" spans="1:6" x14ac:dyDescent="0.3">
      <c r="C20" t="s">
        <v>338</v>
      </c>
      <c r="D20" t="s">
        <v>354</v>
      </c>
      <c r="E20" s="6" t="s">
        <v>17</v>
      </c>
      <c r="F20" t="s">
        <v>355</v>
      </c>
    </row>
    <row r="22" spans="1:6" x14ac:dyDescent="0.3">
      <c r="A22" t="s">
        <v>356</v>
      </c>
      <c r="B22" t="s">
        <v>14</v>
      </c>
      <c r="C22" t="s">
        <v>337</v>
      </c>
      <c r="D22" t="s">
        <v>357</v>
      </c>
      <c r="E22" s="5" t="s">
        <v>16</v>
      </c>
      <c r="F22" t="s">
        <v>35</v>
      </c>
    </row>
    <row r="23" spans="1:6" x14ac:dyDescent="0.3">
      <c r="C23" t="s">
        <v>338</v>
      </c>
      <c r="D23" t="s">
        <v>354</v>
      </c>
      <c r="E23" s="6" t="s">
        <v>17</v>
      </c>
      <c r="F23" t="s">
        <v>70</v>
      </c>
    </row>
    <row r="25" spans="1:6" x14ac:dyDescent="0.3">
      <c r="A25" t="s">
        <v>358</v>
      </c>
      <c r="B25" t="s">
        <v>14</v>
      </c>
      <c r="C25" t="s">
        <v>43</v>
      </c>
      <c r="D25" t="s">
        <v>359</v>
      </c>
      <c r="E25" s="5" t="s">
        <v>16</v>
      </c>
      <c r="F25" t="s">
        <v>19</v>
      </c>
    </row>
    <row r="26" spans="1:6" x14ac:dyDescent="0.3">
      <c r="C26" t="s">
        <v>44</v>
      </c>
      <c r="D26" t="s">
        <v>360</v>
      </c>
      <c r="E26" s="5" t="s">
        <v>16</v>
      </c>
      <c r="F26" t="s">
        <v>148</v>
      </c>
    </row>
    <row r="27" spans="1:6" x14ac:dyDescent="0.3">
      <c r="C27" t="s">
        <v>333</v>
      </c>
      <c r="D27" t="s">
        <v>361</v>
      </c>
      <c r="E27" s="5" t="s">
        <v>16</v>
      </c>
      <c r="F27" t="s">
        <v>147</v>
      </c>
    </row>
    <row r="28" spans="1:6" x14ac:dyDescent="0.3">
      <c r="C28" t="s">
        <v>337</v>
      </c>
      <c r="D28" t="s">
        <v>362</v>
      </c>
      <c r="E28" s="5" t="s">
        <v>16</v>
      </c>
      <c r="F28" t="s">
        <v>41</v>
      </c>
    </row>
    <row r="29" spans="1:6" x14ac:dyDescent="0.3">
      <c r="C29" t="s">
        <v>338</v>
      </c>
      <c r="D29" t="s">
        <v>363</v>
      </c>
      <c r="E29" s="5" t="s">
        <v>16</v>
      </c>
      <c r="F29" t="s">
        <v>24</v>
      </c>
    </row>
    <row r="30" spans="1:6" x14ac:dyDescent="0.3">
      <c r="C30" t="s">
        <v>342</v>
      </c>
      <c r="D30" t="s">
        <v>364</v>
      </c>
      <c r="E30" s="6" t="s">
        <v>17</v>
      </c>
      <c r="F30" t="s">
        <v>69</v>
      </c>
    </row>
    <row r="32" spans="1:6" x14ac:dyDescent="0.3">
      <c r="A32" t="s">
        <v>365</v>
      </c>
      <c r="B32" t="s">
        <v>14</v>
      </c>
      <c r="C32" t="s">
        <v>43</v>
      </c>
      <c r="D32" t="s">
        <v>366</v>
      </c>
      <c r="E32" s="5" t="s">
        <v>16</v>
      </c>
      <c r="F32" t="s">
        <v>146</v>
      </c>
    </row>
    <row r="33" spans="1:6" x14ac:dyDescent="0.3">
      <c r="C33" t="s">
        <v>44</v>
      </c>
      <c r="D33" t="s">
        <v>367</v>
      </c>
      <c r="E33" s="5" t="s">
        <v>16</v>
      </c>
      <c r="F33" t="s">
        <v>145</v>
      </c>
    </row>
    <row r="34" spans="1:6" x14ac:dyDescent="0.3">
      <c r="C34" t="s">
        <v>337</v>
      </c>
      <c r="D34" t="s">
        <v>368</v>
      </c>
      <c r="E34" s="6" t="s">
        <v>17</v>
      </c>
      <c r="F34" t="s">
        <v>144</v>
      </c>
    </row>
    <row r="36" spans="1:6" x14ac:dyDescent="0.3">
      <c r="A36" t="s">
        <v>369</v>
      </c>
      <c r="B36" t="s">
        <v>32</v>
      </c>
      <c r="C36" t="s">
        <v>43</v>
      </c>
      <c r="D36" t="s">
        <v>370</v>
      </c>
      <c r="E36" s="5" t="s">
        <v>16</v>
      </c>
      <c r="F36" t="s">
        <v>28</v>
      </c>
    </row>
    <row r="37" spans="1:6" x14ac:dyDescent="0.3">
      <c r="C37" t="s">
        <v>44</v>
      </c>
      <c r="D37" t="s">
        <v>371</v>
      </c>
      <c r="E37" s="5" t="s">
        <v>16</v>
      </c>
      <c r="F37" t="s">
        <v>38</v>
      </c>
    </row>
    <row r="38" spans="1:6" x14ac:dyDescent="0.3">
      <c r="C38" t="s">
        <v>337</v>
      </c>
      <c r="D38" t="s">
        <v>372</v>
      </c>
      <c r="E38" s="5" t="s">
        <v>16</v>
      </c>
      <c r="F38" t="s">
        <v>38</v>
      </c>
    </row>
    <row r="39" spans="1:6" x14ac:dyDescent="0.3">
      <c r="C39" t="s">
        <v>338</v>
      </c>
      <c r="D39" t="s">
        <v>373</v>
      </c>
      <c r="E39" s="6" t="s">
        <v>17</v>
      </c>
      <c r="F39" t="s">
        <v>24</v>
      </c>
    </row>
    <row r="41" spans="1:6" x14ac:dyDescent="0.3">
      <c r="A41" t="s">
        <v>374</v>
      </c>
      <c r="B41" t="s">
        <v>32</v>
      </c>
      <c r="C41" t="s">
        <v>43</v>
      </c>
      <c r="D41" t="s">
        <v>375</v>
      </c>
      <c r="E41" s="5" t="s">
        <v>16</v>
      </c>
      <c r="F41" t="s">
        <v>38</v>
      </c>
    </row>
    <row r="42" spans="1:6" x14ac:dyDescent="0.3">
      <c r="C42" t="s">
        <v>44</v>
      </c>
      <c r="D42" t="s">
        <v>376</v>
      </c>
      <c r="E42" s="5" t="s">
        <v>16</v>
      </c>
      <c r="F42" t="s">
        <v>61</v>
      </c>
    </row>
    <row r="43" spans="1:6" x14ac:dyDescent="0.3">
      <c r="C43" t="s">
        <v>333</v>
      </c>
      <c r="D43" t="s">
        <v>377</v>
      </c>
      <c r="E43" s="5" t="s">
        <v>16</v>
      </c>
      <c r="F43" t="s">
        <v>22</v>
      </c>
    </row>
    <row r="44" spans="1:6" x14ac:dyDescent="0.3">
      <c r="C44" t="s">
        <v>337</v>
      </c>
      <c r="D44" t="s">
        <v>378</v>
      </c>
      <c r="E44" s="5" t="s">
        <v>16</v>
      </c>
      <c r="F44" t="s">
        <v>48</v>
      </c>
    </row>
    <row r="45" spans="1:6" x14ac:dyDescent="0.3">
      <c r="C45" t="s">
        <v>338</v>
      </c>
      <c r="D45" t="s">
        <v>379</v>
      </c>
      <c r="E45" s="6" t="s">
        <v>17</v>
      </c>
      <c r="F45" t="s">
        <v>143</v>
      </c>
    </row>
    <row r="47" spans="1:6" x14ac:dyDescent="0.3">
      <c r="A47" t="s">
        <v>380</v>
      </c>
      <c r="B47" t="s">
        <v>32</v>
      </c>
      <c r="C47" t="s">
        <v>43</v>
      </c>
      <c r="D47" t="s">
        <v>381</v>
      </c>
      <c r="E47" s="5" t="s">
        <v>16</v>
      </c>
      <c r="F47" t="s">
        <v>20</v>
      </c>
    </row>
    <row r="48" spans="1:6" x14ac:dyDescent="0.3">
      <c r="C48" t="s">
        <v>44</v>
      </c>
      <c r="D48" t="s">
        <v>382</v>
      </c>
      <c r="E48" s="5" t="s">
        <v>16</v>
      </c>
      <c r="F48" t="s">
        <v>24</v>
      </c>
    </row>
    <row r="49" spans="1:6" x14ac:dyDescent="0.3">
      <c r="C49" t="s">
        <v>333</v>
      </c>
      <c r="D49" t="s">
        <v>383</v>
      </c>
      <c r="E49" s="6" t="s">
        <v>17</v>
      </c>
      <c r="F49" t="s">
        <v>142</v>
      </c>
    </row>
    <row r="51" spans="1:6" x14ac:dyDescent="0.3">
      <c r="A51" t="s">
        <v>396</v>
      </c>
      <c r="B51" t="s">
        <v>14</v>
      </c>
      <c r="C51" t="s">
        <v>337</v>
      </c>
      <c r="D51" t="s">
        <v>397</v>
      </c>
      <c r="E51" s="5" t="s">
        <v>16</v>
      </c>
      <c r="F51" t="s">
        <v>141</v>
      </c>
    </row>
    <row r="52" spans="1:6" x14ac:dyDescent="0.3">
      <c r="C52" t="s">
        <v>338</v>
      </c>
      <c r="D52" t="s">
        <v>398</v>
      </c>
      <c r="E52" s="6" t="s">
        <v>17</v>
      </c>
      <c r="F52" t="s">
        <v>35</v>
      </c>
    </row>
    <row r="54" spans="1:6" x14ac:dyDescent="0.3">
      <c r="A54" t="s">
        <v>399</v>
      </c>
      <c r="B54" t="s">
        <v>14</v>
      </c>
      <c r="C54" t="s">
        <v>43</v>
      </c>
      <c r="D54" t="s">
        <v>400</v>
      </c>
      <c r="E54" s="5" t="s">
        <v>16</v>
      </c>
      <c r="F54" t="s">
        <v>24</v>
      </c>
    </row>
    <row r="55" spans="1:6" x14ac:dyDescent="0.3">
      <c r="C55" t="s">
        <v>44</v>
      </c>
      <c r="D55" t="s">
        <v>401</v>
      </c>
      <c r="E55" s="5" t="s">
        <v>16</v>
      </c>
      <c r="F55" t="s">
        <v>24</v>
      </c>
    </row>
    <row r="56" spans="1:6" x14ac:dyDescent="0.3">
      <c r="C56" t="s">
        <v>337</v>
      </c>
      <c r="D56" t="s">
        <v>402</v>
      </c>
      <c r="E56" s="5" t="s">
        <v>16</v>
      </c>
      <c r="F56" t="s">
        <v>64</v>
      </c>
    </row>
    <row r="57" spans="1:6" x14ac:dyDescent="0.3">
      <c r="C57" t="s">
        <v>338</v>
      </c>
      <c r="D57" t="s">
        <v>363</v>
      </c>
      <c r="E57" s="6" t="s">
        <v>17</v>
      </c>
      <c r="F57" t="s">
        <v>140</v>
      </c>
    </row>
    <row r="59" spans="1:6" x14ac:dyDescent="0.3">
      <c r="A59" t="s">
        <v>403</v>
      </c>
      <c r="B59" t="s">
        <v>18</v>
      </c>
      <c r="C59" t="s">
        <v>337</v>
      </c>
      <c r="D59" t="s">
        <v>336</v>
      </c>
      <c r="E59" s="5" t="s">
        <v>16</v>
      </c>
      <c r="F59" t="s">
        <v>78</v>
      </c>
    </row>
    <row r="60" spans="1:6" x14ac:dyDescent="0.3">
      <c r="C60" t="s">
        <v>338</v>
      </c>
      <c r="D60" t="s">
        <v>404</v>
      </c>
      <c r="E60" s="5" t="s">
        <v>16</v>
      </c>
      <c r="F60" t="s">
        <v>71</v>
      </c>
    </row>
    <row r="61" spans="1:6" x14ac:dyDescent="0.3">
      <c r="C61" t="s">
        <v>342</v>
      </c>
      <c r="D61" t="s">
        <v>405</v>
      </c>
      <c r="E61" s="6" t="s">
        <v>17</v>
      </c>
      <c r="F61" t="s">
        <v>56</v>
      </c>
    </row>
    <row r="63" spans="1:6" x14ac:dyDescent="0.3">
      <c r="A63" t="s">
        <v>406</v>
      </c>
      <c r="B63" t="s">
        <v>18</v>
      </c>
      <c r="C63" t="s">
        <v>337</v>
      </c>
      <c r="D63" t="s">
        <v>408</v>
      </c>
      <c r="E63" s="5" t="s">
        <v>16</v>
      </c>
      <c r="F63" t="s">
        <v>51</v>
      </c>
    </row>
    <row r="64" spans="1:6" x14ac:dyDescent="0.3">
      <c r="C64" t="s">
        <v>338</v>
      </c>
      <c r="D64" t="s">
        <v>409</v>
      </c>
      <c r="E64" s="5" t="s">
        <v>16</v>
      </c>
      <c r="F64" t="s">
        <v>25</v>
      </c>
    </row>
    <row r="65" spans="1:6" x14ac:dyDescent="0.3">
      <c r="C65" t="s">
        <v>342</v>
      </c>
      <c r="D65" t="s">
        <v>410</v>
      </c>
      <c r="E65" s="5" t="s">
        <v>16</v>
      </c>
      <c r="F65" t="s">
        <v>19</v>
      </c>
    </row>
    <row r="66" spans="1:6" x14ac:dyDescent="0.3">
      <c r="C66" t="s">
        <v>343</v>
      </c>
      <c r="D66" t="s">
        <v>411</v>
      </c>
      <c r="E66" s="5" t="s">
        <v>16</v>
      </c>
      <c r="F66" t="s">
        <v>139</v>
      </c>
    </row>
    <row r="67" spans="1:6" x14ac:dyDescent="0.3">
      <c r="C67" t="s">
        <v>407</v>
      </c>
      <c r="D67" t="s">
        <v>412</v>
      </c>
      <c r="E67" s="6" t="s">
        <v>17</v>
      </c>
      <c r="F67" t="s">
        <v>36</v>
      </c>
    </row>
    <row r="69" spans="1:6" x14ac:dyDescent="0.3">
      <c r="A69" t="s">
        <v>413</v>
      </c>
      <c r="B69" t="s">
        <v>18</v>
      </c>
      <c r="C69" t="s">
        <v>43</v>
      </c>
      <c r="D69" t="s">
        <v>414</v>
      </c>
      <c r="E69" s="6" t="s">
        <v>17</v>
      </c>
      <c r="F69" t="s">
        <v>138</v>
      </c>
    </row>
    <row r="71" spans="1:6" x14ac:dyDescent="0.3">
      <c r="A71" t="s">
        <v>415</v>
      </c>
      <c r="B71" t="s">
        <v>18</v>
      </c>
      <c r="C71" t="s">
        <v>337</v>
      </c>
      <c r="D71" t="s">
        <v>416</v>
      </c>
      <c r="E71" s="5" t="s">
        <v>16</v>
      </c>
      <c r="F71" t="s">
        <v>26</v>
      </c>
    </row>
    <row r="72" spans="1:6" x14ac:dyDescent="0.3">
      <c r="C72" t="s">
        <v>338</v>
      </c>
      <c r="D72" t="s">
        <v>417</v>
      </c>
      <c r="E72" s="5" t="s">
        <v>16</v>
      </c>
      <c r="F72" t="s">
        <v>37</v>
      </c>
    </row>
    <row r="73" spans="1:6" x14ac:dyDescent="0.3">
      <c r="C73" t="s">
        <v>342</v>
      </c>
      <c r="D73" t="s">
        <v>418</v>
      </c>
      <c r="E73" s="5" t="s">
        <v>16</v>
      </c>
      <c r="F73" t="s">
        <v>137</v>
      </c>
    </row>
    <row r="74" spans="1:6" x14ac:dyDescent="0.3">
      <c r="C74" t="s">
        <v>343</v>
      </c>
      <c r="D74" t="s">
        <v>419</v>
      </c>
      <c r="E74" s="5" t="s">
        <v>16</v>
      </c>
      <c r="F74" t="s">
        <v>136</v>
      </c>
    </row>
    <row r="75" spans="1:6" x14ac:dyDescent="0.3">
      <c r="C75" t="s">
        <v>407</v>
      </c>
      <c r="D75" t="s">
        <v>420</v>
      </c>
      <c r="E75" s="5" t="s">
        <v>16</v>
      </c>
      <c r="F75" t="s">
        <v>25</v>
      </c>
    </row>
    <row r="77" spans="1:6" x14ac:dyDescent="0.3">
      <c r="A77" t="s">
        <v>421</v>
      </c>
      <c r="B77" t="s">
        <v>18</v>
      </c>
      <c r="C77" t="s">
        <v>43</v>
      </c>
      <c r="D77" t="s">
        <v>422</v>
      </c>
      <c r="E77" s="5" t="s">
        <v>16</v>
      </c>
      <c r="F77" t="s">
        <v>135</v>
      </c>
    </row>
    <row r="78" spans="1:6" x14ac:dyDescent="0.3">
      <c r="C78" t="s">
        <v>44</v>
      </c>
      <c r="D78" t="s">
        <v>423</v>
      </c>
      <c r="E78" s="5" t="s">
        <v>16</v>
      </c>
      <c r="F78" t="s">
        <v>24</v>
      </c>
    </row>
    <row r="79" spans="1:6" x14ac:dyDescent="0.3">
      <c r="C79" t="s">
        <v>337</v>
      </c>
      <c r="D79" t="s">
        <v>345</v>
      </c>
      <c r="E79" s="5" t="s">
        <v>16</v>
      </c>
      <c r="F79" t="s">
        <v>40</v>
      </c>
    </row>
    <row r="80" spans="1:6" x14ac:dyDescent="0.3">
      <c r="C80" t="s">
        <v>338</v>
      </c>
      <c r="D80" t="s">
        <v>424</v>
      </c>
      <c r="E80" s="6" t="s">
        <v>17</v>
      </c>
      <c r="F80" t="s">
        <v>29</v>
      </c>
    </row>
    <row r="82" spans="1:6" x14ac:dyDescent="0.3">
      <c r="A82" t="s">
        <v>425</v>
      </c>
      <c r="B82" t="s">
        <v>18</v>
      </c>
      <c r="C82" t="s">
        <v>337</v>
      </c>
      <c r="D82" t="s">
        <v>402</v>
      </c>
      <c r="E82" s="5" t="s">
        <v>16</v>
      </c>
      <c r="F82" t="s">
        <v>24</v>
      </c>
    </row>
    <row r="83" spans="1:6" x14ac:dyDescent="0.3">
      <c r="C83" t="s">
        <v>338</v>
      </c>
      <c r="D83" t="s">
        <v>426</v>
      </c>
      <c r="E83" s="5" t="s">
        <v>16</v>
      </c>
      <c r="F83" t="s">
        <v>49</v>
      </c>
    </row>
    <row r="84" spans="1:6" x14ac:dyDescent="0.3">
      <c r="C84" t="s">
        <v>342</v>
      </c>
      <c r="D84" t="s">
        <v>427</v>
      </c>
      <c r="E84" s="6" t="s">
        <v>17</v>
      </c>
      <c r="F84" t="s">
        <v>74</v>
      </c>
    </row>
    <row r="86" spans="1:6" x14ac:dyDescent="0.3">
      <c r="A86" t="s">
        <v>428</v>
      </c>
      <c r="B86" t="s">
        <v>18</v>
      </c>
      <c r="C86" t="s">
        <v>337</v>
      </c>
      <c r="D86" t="s">
        <v>429</v>
      </c>
      <c r="E86" s="5" t="s">
        <v>16</v>
      </c>
      <c r="F86" t="s">
        <v>27</v>
      </c>
    </row>
    <row r="87" spans="1:6" x14ac:dyDescent="0.3">
      <c r="C87" t="s">
        <v>338</v>
      </c>
      <c r="D87" t="s">
        <v>430</v>
      </c>
      <c r="E87" s="5" t="s">
        <v>16</v>
      </c>
      <c r="F87" t="s">
        <v>134</v>
      </c>
    </row>
    <row r="88" spans="1:6" x14ac:dyDescent="0.3">
      <c r="C88" t="s">
        <v>342</v>
      </c>
      <c r="D88" t="s">
        <v>431</v>
      </c>
      <c r="E88" s="5" t="s">
        <v>16</v>
      </c>
      <c r="F88" t="s">
        <v>65</v>
      </c>
    </row>
    <row r="89" spans="1:6" x14ac:dyDescent="0.3">
      <c r="C89" t="s">
        <v>343</v>
      </c>
      <c r="D89" t="s">
        <v>402</v>
      </c>
      <c r="E89" s="6" t="s">
        <v>17</v>
      </c>
      <c r="F89" t="s">
        <v>133</v>
      </c>
    </row>
    <row r="91" spans="1:6" x14ac:dyDescent="0.3">
      <c r="A91" t="s">
        <v>81</v>
      </c>
      <c r="B91" t="s">
        <v>18</v>
      </c>
      <c r="C91" t="s">
        <v>43</v>
      </c>
      <c r="D91" t="s">
        <v>432</v>
      </c>
      <c r="E91" s="5" t="s">
        <v>16</v>
      </c>
      <c r="F91" t="s">
        <v>28</v>
      </c>
    </row>
    <row r="92" spans="1:6" x14ac:dyDescent="0.3">
      <c r="C92" t="s">
        <v>44</v>
      </c>
      <c r="D92" t="s">
        <v>419</v>
      </c>
      <c r="E92" s="5" t="s">
        <v>16</v>
      </c>
      <c r="F92" t="s">
        <v>50</v>
      </c>
    </row>
    <row r="93" spans="1:6" x14ac:dyDescent="0.3">
      <c r="C93" t="s">
        <v>337</v>
      </c>
      <c r="D93" t="s">
        <v>433</v>
      </c>
      <c r="E93" s="5" t="s">
        <v>16</v>
      </c>
      <c r="F93" t="s">
        <v>434</v>
      </c>
    </row>
    <row r="94" spans="1:6" x14ac:dyDescent="0.3">
      <c r="C94" t="s">
        <v>338</v>
      </c>
      <c r="D94" t="s">
        <v>435</v>
      </c>
      <c r="E94" s="5" t="s">
        <v>16</v>
      </c>
      <c r="F94" t="s">
        <v>132</v>
      </c>
    </row>
    <row r="95" spans="1:6" x14ac:dyDescent="0.3">
      <c r="C95" t="s">
        <v>342</v>
      </c>
      <c r="D95" t="s">
        <v>436</v>
      </c>
      <c r="E95" s="6" t="s">
        <v>17</v>
      </c>
      <c r="F95" t="s">
        <v>131</v>
      </c>
    </row>
    <row r="97" spans="1:6" x14ac:dyDescent="0.3">
      <c r="A97" t="s">
        <v>437</v>
      </c>
      <c r="B97" t="s">
        <v>18</v>
      </c>
      <c r="C97" t="s">
        <v>337</v>
      </c>
      <c r="D97" t="s">
        <v>438</v>
      </c>
      <c r="E97" s="5" t="s">
        <v>16</v>
      </c>
      <c r="F97" t="s">
        <v>23</v>
      </c>
    </row>
    <row r="98" spans="1:6" x14ac:dyDescent="0.3">
      <c r="C98" t="s">
        <v>338</v>
      </c>
      <c r="D98" t="s">
        <v>439</v>
      </c>
      <c r="E98" s="5" t="s">
        <v>16</v>
      </c>
      <c r="F98" t="s">
        <v>19</v>
      </c>
    </row>
    <row r="99" spans="1:6" x14ac:dyDescent="0.3">
      <c r="C99" t="s">
        <v>342</v>
      </c>
      <c r="D99" t="s">
        <v>440</v>
      </c>
      <c r="E99" s="5" t="s">
        <v>16</v>
      </c>
      <c r="F99" t="s">
        <v>34</v>
      </c>
    </row>
    <row r="100" spans="1:6" x14ac:dyDescent="0.3">
      <c r="C100" t="s">
        <v>343</v>
      </c>
      <c r="D100" t="s">
        <v>441</v>
      </c>
      <c r="E100" s="6" t="s">
        <v>17</v>
      </c>
      <c r="F100" t="s">
        <v>33</v>
      </c>
    </row>
    <row r="102" spans="1:6" x14ac:dyDescent="0.3">
      <c r="A102" t="s">
        <v>442</v>
      </c>
      <c r="B102" t="s">
        <v>18</v>
      </c>
      <c r="C102" t="s">
        <v>337</v>
      </c>
      <c r="D102" t="s">
        <v>346</v>
      </c>
      <c r="E102" s="5" t="s">
        <v>16</v>
      </c>
      <c r="F102" t="s">
        <v>73</v>
      </c>
    </row>
    <row r="103" spans="1:6" x14ac:dyDescent="0.3">
      <c r="C103" t="s">
        <v>338</v>
      </c>
      <c r="D103" t="s">
        <v>422</v>
      </c>
      <c r="E103" s="5" t="s">
        <v>16</v>
      </c>
      <c r="F103" t="s">
        <v>59</v>
      </c>
    </row>
    <row r="104" spans="1:6" x14ac:dyDescent="0.3">
      <c r="C104" t="s">
        <v>342</v>
      </c>
      <c r="D104" t="s">
        <v>443</v>
      </c>
      <c r="E104" s="6" t="s">
        <v>17</v>
      </c>
      <c r="F104" t="s">
        <v>52</v>
      </c>
    </row>
    <row r="106" spans="1:6" x14ac:dyDescent="0.3">
      <c r="A106" t="s">
        <v>444</v>
      </c>
      <c r="B106" t="s">
        <v>18</v>
      </c>
      <c r="C106" t="s">
        <v>337</v>
      </c>
      <c r="D106" t="s">
        <v>445</v>
      </c>
      <c r="E106" s="5" t="s">
        <v>16</v>
      </c>
      <c r="F106" t="s">
        <v>25</v>
      </c>
    </row>
    <row r="107" spans="1:6" x14ac:dyDescent="0.3">
      <c r="C107" t="s">
        <v>338</v>
      </c>
      <c r="D107" t="s">
        <v>446</v>
      </c>
      <c r="E107" s="5" t="s">
        <v>16</v>
      </c>
      <c r="F107" t="s">
        <v>130</v>
      </c>
    </row>
    <row r="108" spans="1:6" x14ac:dyDescent="0.3">
      <c r="C108" t="s">
        <v>342</v>
      </c>
      <c r="D108" t="s">
        <v>447</v>
      </c>
      <c r="E108" s="5" t="s">
        <v>16</v>
      </c>
      <c r="F108" t="s">
        <v>25</v>
      </c>
    </row>
    <row r="109" spans="1:6" x14ac:dyDescent="0.3">
      <c r="C109" t="s">
        <v>343</v>
      </c>
      <c r="D109" t="s">
        <v>441</v>
      </c>
      <c r="E109" s="6" t="s">
        <v>17</v>
      </c>
      <c r="F109" t="s">
        <v>129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78"/>
  <sheetViews>
    <sheetView workbookViewId="0">
      <selection sqref="A1:XFD1048576"/>
    </sheetView>
  </sheetViews>
  <sheetFormatPr defaultRowHeight="14.4" x14ac:dyDescent="0.3"/>
  <cols>
    <col min="1" max="1" width="37.33203125" bestFit="1" customWidth="1"/>
    <col min="2" max="2" width="8.6640625" bestFit="1" customWidth="1"/>
    <col min="3" max="3" width="11.88671875" bestFit="1" customWidth="1"/>
    <col min="4" max="4" width="28.21875" bestFit="1" customWidth="1"/>
    <col min="5" max="5" width="7.33203125" bestFit="1" customWidth="1"/>
    <col min="6" max="6" width="20.66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453</v>
      </c>
      <c r="B2" t="s">
        <v>18</v>
      </c>
      <c r="C2" t="s">
        <v>337</v>
      </c>
      <c r="D2" t="s">
        <v>605</v>
      </c>
      <c r="E2" s="5" t="s">
        <v>16</v>
      </c>
      <c r="F2" t="s">
        <v>25</v>
      </c>
    </row>
    <row r="3" spans="1:6" x14ac:dyDescent="0.3">
      <c r="C3" t="s">
        <v>338</v>
      </c>
      <c r="D3" t="s">
        <v>454</v>
      </c>
      <c r="E3" s="5" t="s">
        <v>16</v>
      </c>
      <c r="F3" t="s">
        <v>39</v>
      </c>
    </row>
    <row r="4" spans="1:6" x14ac:dyDescent="0.3">
      <c r="C4" t="s">
        <v>342</v>
      </c>
      <c r="D4" t="s">
        <v>409</v>
      </c>
      <c r="E4" s="5" t="s">
        <v>16</v>
      </c>
      <c r="F4" t="s">
        <v>28</v>
      </c>
    </row>
    <row r="5" spans="1:6" x14ac:dyDescent="0.3">
      <c r="C5" t="s">
        <v>343</v>
      </c>
      <c r="D5" t="s">
        <v>455</v>
      </c>
      <c r="E5" s="5" t="s">
        <v>16</v>
      </c>
      <c r="F5" t="s">
        <v>172</v>
      </c>
    </row>
    <row r="6" spans="1:6" x14ac:dyDescent="0.3">
      <c r="C6" t="s">
        <v>407</v>
      </c>
      <c r="D6" t="s">
        <v>457</v>
      </c>
      <c r="E6" s="6" t="s">
        <v>17</v>
      </c>
      <c r="F6" t="s">
        <v>23</v>
      </c>
    </row>
    <row r="8" spans="1:6" x14ac:dyDescent="0.3">
      <c r="A8" t="s">
        <v>393</v>
      </c>
      <c r="B8" t="s">
        <v>18</v>
      </c>
      <c r="C8" t="s">
        <v>394</v>
      </c>
      <c r="D8" t="s">
        <v>456</v>
      </c>
      <c r="E8" s="6" t="s">
        <v>17</v>
      </c>
      <c r="F8" t="s">
        <v>171</v>
      </c>
    </row>
    <row r="10" spans="1:6" x14ac:dyDescent="0.3">
      <c r="A10" t="s">
        <v>458</v>
      </c>
      <c r="B10" t="s">
        <v>18</v>
      </c>
      <c r="D10" t="s">
        <v>389</v>
      </c>
      <c r="E10" s="6" t="s">
        <v>17</v>
      </c>
      <c r="F10" t="s">
        <v>459</v>
      </c>
    </row>
    <row r="12" spans="1:6" x14ac:dyDescent="0.3">
      <c r="A12" t="s">
        <v>460</v>
      </c>
      <c r="B12" t="s">
        <v>18</v>
      </c>
      <c r="C12" t="s">
        <v>337</v>
      </c>
      <c r="D12" t="s">
        <v>461</v>
      </c>
      <c r="E12" s="5" t="s">
        <v>16</v>
      </c>
      <c r="F12" t="s">
        <v>150</v>
      </c>
    </row>
    <row r="13" spans="1:6" x14ac:dyDescent="0.3">
      <c r="C13" t="s">
        <v>338</v>
      </c>
      <c r="D13" t="s">
        <v>462</v>
      </c>
      <c r="E13" s="5" t="s">
        <v>16</v>
      </c>
      <c r="F13" t="s">
        <v>25</v>
      </c>
    </row>
    <row r="14" spans="1:6" x14ac:dyDescent="0.3">
      <c r="C14" t="s">
        <v>342</v>
      </c>
      <c r="D14" t="s">
        <v>463</v>
      </c>
      <c r="E14" s="6" t="s">
        <v>17</v>
      </c>
      <c r="F14" t="s">
        <v>35</v>
      </c>
    </row>
    <row r="16" spans="1:6" x14ac:dyDescent="0.3">
      <c r="A16" t="s">
        <v>464</v>
      </c>
      <c r="B16" t="s">
        <v>18</v>
      </c>
      <c r="C16" t="s">
        <v>337</v>
      </c>
      <c r="D16" t="s">
        <v>465</v>
      </c>
      <c r="E16" s="5" t="s">
        <v>16</v>
      </c>
      <c r="F16" t="s">
        <v>170</v>
      </c>
    </row>
    <row r="17" spans="1:6" x14ac:dyDescent="0.3">
      <c r="C17" t="s">
        <v>338</v>
      </c>
      <c r="D17" t="s">
        <v>402</v>
      </c>
      <c r="E17" s="5" t="s">
        <v>16</v>
      </c>
      <c r="F17" t="s">
        <v>169</v>
      </c>
    </row>
    <row r="18" spans="1:6" x14ac:dyDescent="0.3">
      <c r="C18" t="s">
        <v>342</v>
      </c>
      <c r="D18" t="s">
        <v>466</v>
      </c>
      <c r="E18" s="6" t="s">
        <v>17</v>
      </c>
      <c r="F18" t="s">
        <v>53</v>
      </c>
    </row>
    <row r="20" spans="1:6" x14ac:dyDescent="0.3">
      <c r="A20" t="s">
        <v>467</v>
      </c>
      <c r="B20" t="s">
        <v>18</v>
      </c>
      <c r="C20" t="s">
        <v>337</v>
      </c>
      <c r="D20" t="s">
        <v>468</v>
      </c>
      <c r="E20" s="5" t="s">
        <v>16</v>
      </c>
      <c r="F20" t="s">
        <v>35</v>
      </c>
    </row>
    <row r="21" spans="1:6" x14ac:dyDescent="0.3">
      <c r="C21" t="s">
        <v>338</v>
      </c>
      <c r="D21" t="s">
        <v>469</v>
      </c>
      <c r="E21" s="6" t="s">
        <v>17</v>
      </c>
      <c r="F21" t="s">
        <v>15</v>
      </c>
    </row>
    <row r="23" spans="1:6" x14ac:dyDescent="0.3">
      <c r="A23" t="s">
        <v>470</v>
      </c>
      <c r="B23" t="s">
        <v>18</v>
      </c>
      <c r="C23" t="s">
        <v>394</v>
      </c>
      <c r="D23" t="s">
        <v>340</v>
      </c>
      <c r="E23" s="6" t="s">
        <v>17</v>
      </c>
      <c r="F23" t="s">
        <v>15</v>
      </c>
    </row>
    <row r="25" spans="1:6" x14ac:dyDescent="0.3">
      <c r="A25" t="s">
        <v>350</v>
      </c>
      <c r="B25" t="s">
        <v>14</v>
      </c>
      <c r="C25" t="s">
        <v>395</v>
      </c>
      <c r="D25" t="s">
        <v>471</v>
      </c>
      <c r="E25" s="6" t="s">
        <v>17</v>
      </c>
      <c r="F25" t="s">
        <v>75</v>
      </c>
    </row>
    <row r="27" spans="1:6" x14ac:dyDescent="0.3">
      <c r="A27" t="s">
        <v>472</v>
      </c>
      <c r="B27" t="s">
        <v>14</v>
      </c>
      <c r="C27" t="s">
        <v>337</v>
      </c>
      <c r="D27" t="s">
        <v>473</v>
      </c>
      <c r="E27" s="6" t="s">
        <v>17</v>
      </c>
      <c r="F27" t="s">
        <v>474</v>
      </c>
    </row>
    <row r="29" spans="1:6" x14ac:dyDescent="0.3">
      <c r="A29" t="s">
        <v>476</v>
      </c>
      <c r="B29" t="s">
        <v>14</v>
      </c>
      <c r="C29" t="s">
        <v>337</v>
      </c>
      <c r="D29" t="s">
        <v>572</v>
      </c>
      <c r="E29" s="6" t="s">
        <v>17</v>
      </c>
      <c r="F29" t="s">
        <v>168</v>
      </c>
    </row>
    <row r="31" spans="1:6" x14ac:dyDescent="0.3">
      <c r="A31" t="s">
        <v>477</v>
      </c>
      <c r="B31" t="s">
        <v>14</v>
      </c>
      <c r="C31" t="s">
        <v>394</v>
      </c>
      <c r="D31" t="s">
        <v>475</v>
      </c>
      <c r="E31" s="6" t="s">
        <v>17</v>
      </c>
      <c r="F31" t="s">
        <v>478</v>
      </c>
    </row>
    <row r="33" spans="1:6" x14ac:dyDescent="0.3">
      <c r="A33" t="s">
        <v>369</v>
      </c>
      <c r="B33" t="s">
        <v>32</v>
      </c>
      <c r="C33" t="s">
        <v>43</v>
      </c>
      <c r="D33" t="s">
        <v>479</v>
      </c>
      <c r="E33" s="5" t="s">
        <v>16</v>
      </c>
      <c r="F33" t="s">
        <v>24</v>
      </c>
    </row>
    <row r="34" spans="1:6" x14ac:dyDescent="0.3">
      <c r="C34" t="s">
        <v>44</v>
      </c>
      <c r="D34" t="s">
        <v>480</v>
      </c>
      <c r="E34" s="5" t="s">
        <v>16</v>
      </c>
      <c r="F34" t="s">
        <v>63</v>
      </c>
    </row>
    <row r="35" spans="1:6" x14ac:dyDescent="0.3">
      <c r="C35" t="s">
        <v>337</v>
      </c>
      <c r="D35" t="s">
        <v>481</v>
      </c>
      <c r="E35" s="5" t="s">
        <v>16</v>
      </c>
      <c r="F35" t="s">
        <v>167</v>
      </c>
    </row>
    <row r="36" spans="1:6" x14ac:dyDescent="0.3">
      <c r="C36" t="s">
        <v>338</v>
      </c>
      <c r="D36" t="s">
        <v>482</v>
      </c>
      <c r="E36" s="5" t="s">
        <v>16</v>
      </c>
      <c r="F36" t="s">
        <v>45</v>
      </c>
    </row>
    <row r="37" spans="1:6" x14ac:dyDescent="0.3">
      <c r="C37" t="s">
        <v>342</v>
      </c>
      <c r="D37" t="s">
        <v>483</v>
      </c>
      <c r="E37" s="6" t="s">
        <v>17</v>
      </c>
      <c r="F37" t="s">
        <v>15</v>
      </c>
    </row>
    <row r="39" spans="1:6" x14ac:dyDescent="0.3">
      <c r="A39" t="s">
        <v>484</v>
      </c>
      <c r="B39" t="s">
        <v>32</v>
      </c>
      <c r="C39" t="s">
        <v>337</v>
      </c>
      <c r="D39" t="s">
        <v>485</v>
      </c>
      <c r="E39" s="5" t="s">
        <v>16</v>
      </c>
      <c r="F39" t="s">
        <v>166</v>
      </c>
    </row>
    <row r="40" spans="1:6" x14ac:dyDescent="0.3">
      <c r="C40" t="s">
        <v>338</v>
      </c>
      <c r="D40" t="s">
        <v>482</v>
      </c>
      <c r="E40" s="5" t="s">
        <v>16</v>
      </c>
      <c r="F40" t="s">
        <v>20</v>
      </c>
    </row>
    <row r="41" spans="1:6" x14ac:dyDescent="0.3">
      <c r="C41" t="s">
        <v>342</v>
      </c>
      <c r="D41" t="s">
        <v>486</v>
      </c>
      <c r="E41" s="6" t="s">
        <v>17</v>
      </c>
      <c r="F41" t="s">
        <v>60</v>
      </c>
    </row>
    <row r="43" spans="1:6" x14ac:dyDescent="0.3">
      <c r="A43" t="s">
        <v>487</v>
      </c>
      <c r="B43" t="s">
        <v>32</v>
      </c>
      <c r="C43" t="s">
        <v>337</v>
      </c>
      <c r="D43" t="s">
        <v>488</v>
      </c>
      <c r="E43" s="5" t="s">
        <v>16</v>
      </c>
      <c r="F43" t="s">
        <v>29</v>
      </c>
    </row>
    <row r="44" spans="1:6" x14ac:dyDescent="0.3">
      <c r="C44" t="s">
        <v>338</v>
      </c>
      <c r="D44" t="s">
        <v>481</v>
      </c>
      <c r="E44" s="5" t="s">
        <v>16</v>
      </c>
      <c r="F44" t="s">
        <v>165</v>
      </c>
    </row>
    <row r="45" spans="1:6" x14ac:dyDescent="0.3">
      <c r="C45" t="s">
        <v>342</v>
      </c>
      <c r="D45" t="s">
        <v>489</v>
      </c>
      <c r="E45" s="5" t="s">
        <v>16</v>
      </c>
      <c r="F45" t="s">
        <v>164</v>
      </c>
    </row>
    <row r="46" spans="1:6" x14ac:dyDescent="0.3">
      <c r="C46" t="s">
        <v>343</v>
      </c>
      <c r="D46" t="s">
        <v>389</v>
      </c>
      <c r="E46" s="6" t="s">
        <v>17</v>
      </c>
      <c r="F46" t="s">
        <v>15</v>
      </c>
    </row>
    <row r="48" spans="1:6" x14ac:dyDescent="0.3">
      <c r="A48" t="s">
        <v>380</v>
      </c>
      <c r="B48" t="s">
        <v>32</v>
      </c>
      <c r="C48" t="s">
        <v>394</v>
      </c>
      <c r="D48" t="s">
        <v>491</v>
      </c>
      <c r="E48" s="5" t="s">
        <v>16</v>
      </c>
      <c r="F48" t="s">
        <v>163</v>
      </c>
    </row>
    <row r="49" spans="1:6" x14ac:dyDescent="0.3">
      <c r="C49" t="s">
        <v>395</v>
      </c>
      <c r="D49" t="s">
        <v>492</v>
      </c>
      <c r="E49" s="6" t="s">
        <v>17</v>
      </c>
      <c r="F49" t="s">
        <v>162</v>
      </c>
    </row>
    <row r="51" spans="1:6" x14ac:dyDescent="0.3">
      <c r="A51" t="s">
        <v>490</v>
      </c>
      <c r="B51" t="s">
        <v>18</v>
      </c>
      <c r="C51" t="s">
        <v>395</v>
      </c>
      <c r="D51" t="s">
        <v>493</v>
      </c>
      <c r="E51" s="5" t="s">
        <v>16</v>
      </c>
      <c r="F51" t="s">
        <v>161</v>
      </c>
    </row>
    <row r="52" spans="1:6" x14ac:dyDescent="0.3">
      <c r="C52" t="s">
        <v>337</v>
      </c>
      <c r="D52" t="s">
        <v>489</v>
      </c>
      <c r="E52" s="5" t="s">
        <v>16</v>
      </c>
      <c r="F52" t="s">
        <v>160</v>
      </c>
    </row>
    <row r="53" spans="1:6" x14ac:dyDescent="0.3">
      <c r="C53" t="s">
        <v>338</v>
      </c>
      <c r="D53" t="s">
        <v>486</v>
      </c>
      <c r="E53" s="5" t="s">
        <v>16</v>
      </c>
      <c r="F53" t="s">
        <v>24</v>
      </c>
    </row>
    <row r="54" spans="1:6" x14ac:dyDescent="0.3">
      <c r="C54" t="s">
        <v>342</v>
      </c>
      <c r="D54" t="s">
        <v>494</v>
      </c>
      <c r="E54" s="6" t="s">
        <v>17</v>
      </c>
      <c r="F54" t="s">
        <v>22</v>
      </c>
    </row>
    <row r="56" spans="1:6" x14ac:dyDescent="0.3">
      <c r="A56" t="s">
        <v>495</v>
      </c>
      <c r="B56" t="s">
        <v>18</v>
      </c>
      <c r="C56" t="s">
        <v>395</v>
      </c>
      <c r="D56" t="s">
        <v>373</v>
      </c>
      <c r="E56" s="6" t="s">
        <v>17</v>
      </c>
      <c r="F56" t="s">
        <v>38</v>
      </c>
    </row>
    <row r="58" spans="1:6" x14ac:dyDescent="0.3">
      <c r="A58" t="s">
        <v>496</v>
      </c>
      <c r="B58" t="s">
        <v>18</v>
      </c>
      <c r="C58" t="s">
        <v>395</v>
      </c>
      <c r="D58" t="s">
        <v>497</v>
      </c>
      <c r="E58" s="6" t="s">
        <v>17</v>
      </c>
      <c r="F58" t="s">
        <v>159</v>
      </c>
    </row>
    <row r="60" spans="1:6" x14ac:dyDescent="0.3">
      <c r="A60" t="s">
        <v>498</v>
      </c>
      <c r="B60" t="s">
        <v>18</v>
      </c>
      <c r="C60" t="s">
        <v>337</v>
      </c>
      <c r="D60" t="s">
        <v>499</v>
      </c>
      <c r="E60" s="6" t="s">
        <v>17</v>
      </c>
      <c r="F60" t="s">
        <v>158</v>
      </c>
    </row>
    <row r="62" spans="1:6" x14ac:dyDescent="0.3">
      <c r="A62" t="s">
        <v>413</v>
      </c>
      <c r="B62" t="s">
        <v>18</v>
      </c>
      <c r="C62" t="s">
        <v>394</v>
      </c>
      <c r="D62" t="s">
        <v>500</v>
      </c>
      <c r="E62" s="6" t="s">
        <v>17</v>
      </c>
      <c r="F62" t="s">
        <v>157</v>
      </c>
    </row>
    <row r="64" spans="1:6" x14ac:dyDescent="0.3">
      <c r="A64" t="s">
        <v>421</v>
      </c>
      <c r="B64" t="s">
        <v>18</v>
      </c>
      <c r="C64" t="s">
        <v>337</v>
      </c>
      <c r="D64" t="s">
        <v>501</v>
      </c>
      <c r="E64" s="6" t="s">
        <v>17</v>
      </c>
      <c r="F64" t="s">
        <v>156</v>
      </c>
    </row>
    <row r="66" spans="1:6" x14ac:dyDescent="0.3">
      <c r="A66" t="s">
        <v>502</v>
      </c>
      <c r="B66" t="s">
        <v>18</v>
      </c>
      <c r="C66" t="s">
        <v>337</v>
      </c>
      <c r="D66" t="s">
        <v>503</v>
      </c>
      <c r="E66" s="6" t="s">
        <v>17</v>
      </c>
      <c r="F66" t="s">
        <v>36</v>
      </c>
    </row>
    <row r="68" spans="1:6" x14ac:dyDescent="0.3">
      <c r="A68" t="s">
        <v>504</v>
      </c>
      <c r="B68" t="s">
        <v>18</v>
      </c>
      <c r="C68" t="s">
        <v>395</v>
      </c>
      <c r="D68" t="s">
        <v>505</v>
      </c>
      <c r="E68" s="6" t="s">
        <v>17</v>
      </c>
      <c r="F68" t="s">
        <v>24</v>
      </c>
    </row>
    <row r="70" spans="1:6" x14ac:dyDescent="0.3">
      <c r="A70" t="s">
        <v>81</v>
      </c>
      <c r="B70" t="s">
        <v>18</v>
      </c>
      <c r="C70" t="s">
        <v>337</v>
      </c>
      <c r="D70" t="s">
        <v>506</v>
      </c>
      <c r="E70" s="5" t="s">
        <v>16</v>
      </c>
      <c r="F70" t="s">
        <v>155</v>
      </c>
    </row>
    <row r="71" spans="1:6" x14ac:dyDescent="0.3">
      <c r="C71" t="s">
        <v>338</v>
      </c>
      <c r="D71" t="s">
        <v>507</v>
      </c>
      <c r="E71" s="5" t="s">
        <v>16</v>
      </c>
      <c r="F71" t="s">
        <v>25</v>
      </c>
    </row>
    <row r="72" spans="1:6" x14ac:dyDescent="0.3">
      <c r="C72" t="s">
        <v>342</v>
      </c>
      <c r="D72" t="s">
        <v>419</v>
      </c>
      <c r="E72" s="6" t="s">
        <v>17</v>
      </c>
      <c r="F72" t="s">
        <v>154</v>
      </c>
    </row>
    <row r="74" spans="1:6" x14ac:dyDescent="0.3">
      <c r="A74" t="s">
        <v>508</v>
      </c>
      <c r="B74" t="s">
        <v>18</v>
      </c>
      <c r="C74" t="s">
        <v>337</v>
      </c>
      <c r="D74" t="s">
        <v>509</v>
      </c>
      <c r="E74" s="5" t="s">
        <v>16</v>
      </c>
      <c r="F74" t="s">
        <v>153</v>
      </c>
    </row>
    <row r="75" spans="1:6" x14ac:dyDescent="0.3">
      <c r="C75" t="s">
        <v>338</v>
      </c>
      <c r="D75" t="s">
        <v>475</v>
      </c>
      <c r="E75" s="5" t="s">
        <v>16</v>
      </c>
      <c r="F75" t="s">
        <v>152</v>
      </c>
    </row>
    <row r="76" spans="1:6" x14ac:dyDescent="0.3">
      <c r="C76" t="s">
        <v>342</v>
      </c>
      <c r="D76" t="s">
        <v>510</v>
      </c>
      <c r="E76" s="6" t="s">
        <v>17</v>
      </c>
      <c r="F76" t="s">
        <v>151</v>
      </c>
    </row>
    <row r="78" spans="1:6" x14ac:dyDescent="0.3">
      <c r="A78" t="s">
        <v>511</v>
      </c>
      <c r="B78" t="s">
        <v>18</v>
      </c>
      <c r="C78" t="s">
        <v>43</v>
      </c>
      <c r="D78" t="s">
        <v>512</v>
      </c>
      <c r="E78" s="6" t="s">
        <v>17</v>
      </c>
      <c r="F78" t="s">
        <v>15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104"/>
  <sheetViews>
    <sheetView topLeftCell="A73" workbookViewId="0">
      <selection activeCell="D95" sqref="D95"/>
    </sheetView>
  </sheetViews>
  <sheetFormatPr defaultRowHeight="14.4" x14ac:dyDescent="0.3"/>
  <cols>
    <col min="1" max="1" width="37.33203125" bestFit="1" customWidth="1"/>
    <col min="2" max="2" width="8.6640625" bestFit="1" customWidth="1"/>
    <col min="3" max="3" width="11.88671875" bestFit="1" customWidth="1"/>
    <col min="4" max="4" width="29.88671875" bestFit="1" customWidth="1"/>
    <col min="5" max="5" width="7.33203125" bestFit="1" customWidth="1"/>
    <col min="6" max="6" width="17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513</v>
      </c>
      <c r="B2" t="s">
        <v>18</v>
      </c>
      <c r="C2" t="s">
        <v>337</v>
      </c>
      <c r="D2" t="s">
        <v>514</v>
      </c>
      <c r="E2" s="6" t="s">
        <v>17</v>
      </c>
      <c r="F2" t="s">
        <v>63</v>
      </c>
    </row>
    <row r="4" spans="1:6" x14ac:dyDescent="0.3">
      <c r="A4" t="s">
        <v>515</v>
      </c>
      <c r="B4" t="s">
        <v>18</v>
      </c>
      <c r="C4" t="s">
        <v>43</v>
      </c>
      <c r="D4" t="s">
        <v>516</v>
      </c>
      <c r="E4" s="5" t="s">
        <v>16</v>
      </c>
      <c r="F4" t="s">
        <v>36</v>
      </c>
    </row>
    <row r="5" spans="1:6" x14ac:dyDescent="0.3">
      <c r="C5" t="s">
        <v>44</v>
      </c>
      <c r="D5" t="s">
        <v>517</v>
      </c>
      <c r="E5" s="5" t="s">
        <v>16</v>
      </c>
      <c r="F5" t="s">
        <v>22</v>
      </c>
    </row>
    <row r="6" spans="1:6" x14ac:dyDescent="0.3">
      <c r="C6" t="s">
        <v>337</v>
      </c>
      <c r="D6" t="s">
        <v>469</v>
      </c>
      <c r="E6" s="5" t="s">
        <v>16</v>
      </c>
      <c r="F6" t="s">
        <v>26</v>
      </c>
    </row>
    <row r="7" spans="1:6" x14ac:dyDescent="0.3">
      <c r="C7" t="s">
        <v>338</v>
      </c>
      <c r="D7" t="s">
        <v>518</v>
      </c>
      <c r="E7" s="5" t="s">
        <v>16</v>
      </c>
      <c r="F7" t="s">
        <v>57</v>
      </c>
    </row>
    <row r="8" spans="1:6" x14ac:dyDescent="0.3">
      <c r="C8" t="s">
        <v>342</v>
      </c>
      <c r="D8" t="s">
        <v>519</v>
      </c>
      <c r="E8" s="5" t="s">
        <v>16</v>
      </c>
      <c r="F8" t="s">
        <v>25</v>
      </c>
    </row>
    <row r="9" spans="1:6" x14ac:dyDescent="0.3">
      <c r="C9" t="s">
        <v>343</v>
      </c>
      <c r="D9" t="s">
        <v>497</v>
      </c>
      <c r="E9" s="5" t="s">
        <v>16</v>
      </c>
      <c r="F9" t="s">
        <v>201</v>
      </c>
    </row>
    <row r="10" spans="1:6" x14ac:dyDescent="0.3">
      <c r="C10" t="s">
        <v>407</v>
      </c>
      <c r="D10" t="s">
        <v>520</v>
      </c>
      <c r="E10" s="5" t="s">
        <v>16</v>
      </c>
      <c r="F10" t="s">
        <v>200</v>
      </c>
    </row>
    <row r="12" spans="1:6" x14ac:dyDescent="0.3">
      <c r="A12" t="s">
        <v>393</v>
      </c>
      <c r="B12" t="s">
        <v>18</v>
      </c>
      <c r="C12" t="s">
        <v>394</v>
      </c>
      <c r="D12" t="s">
        <v>482</v>
      </c>
      <c r="E12" s="5" t="s">
        <v>16</v>
      </c>
      <c r="F12" t="s">
        <v>199</v>
      </c>
    </row>
    <row r="13" spans="1:6" x14ac:dyDescent="0.3">
      <c r="C13" t="s">
        <v>395</v>
      </c>
      <c r="D13" t="s">
        <v>521</v>
      </c>
      <c r="E13" s="6" t="s">
        <v>17</v>
      </c>
      <c r="F13" t="s">
        <v>198</v>
      </c>
    </row>
    <row r="15" spans="1:6" x14ac:dyDescent="0.3">
      <c r="A15" t="s">
        <v>460</v>
      </c>
      <c r="B15" t="s">
        <v>18</v>
      </c>
      <c r="C15" t="s">
        <v>337</v>
      </c>
      <c r="D15" t="s">
        <v>522</v>
      </c>
      <c r="E15" s="6" t="s">
        <v>17</v>
      </c>
      <c r="F15" t="s">
        <v>46</v>
      </c>
    </row>
    <row r="17" spans="1:6" x14ac:dyDescent="0.3">
      <c r="A17" t="s">
        <v>448</v>
      </c>
      <c r="B17" t="s">
        <v>18</v>
      </c>
      <c r="C17" t="s">
        <v>43</v>
      </c>
      <c r="D17" t="s">
        <v>523</v>
      </c>
      <c r="E17" s="5" t="s">
        <v>16</v>
      </c>
      <c r="F17" t="s">
        <v>47</v>
      </c>
    </row>
    <row r="18" spans="1:6" x14ac:dyDescent="0.3">
      <c r="C18" t="s">
        <v>44</v>
      </c>
      <c r="D18" t="s">
        <v>485</v>
      </c>
      <c r="E18" s="5" t="s">
        <v>16</v>
      </c>
      <c r="F18" t="s">
        <v>15</v>
      </c>
    </row>
    <row r="19" spans="1:6" x14ac:dyDescent="0.3">
      <c r="C19" t="s">
        <v>337</v>
      </c>
      <c r="D19" t="s">
        <v>524</v>
      </c>
      <c r="E19" s="5" t="s">
        <v>16</v>
      </c>
      <c r="F19" t="s">
        <v>197</v>
      </c>
    </row>
    <row r="20" spans="1:6" x14ac:dyDescent="0.3">
      <c r="C20" t="s">
        <v>338</v>
      </c>
      <c r="D20" t="s">
        <v>525</v>
      </c>
      <c r="E20" s="5" t="s">
        <v>16</v>
      </c>
      <c r="F20" t="s">
        <v>62</v>
      </c>
    </row>
    <row r="21" spans="1:6" x14ac:dyDescent="0.3">
      <c r="C21" t="s">
        <v>342</v>
      </c>
      <c r="D21" t="s">
        <v>526</v>
      </c>
      <c r="E21" s="6" t="s">
        <v>17</v>
      </c>
      <c r="F21" t="s">
        <v>196</v>
      </c>
    </row>
    <row r="23" spans="1:6" x14ac:dyDescent="0.3">
      <c r="A23" t="s">
        <v>470</v>
      </c>
      <c r="B23" t="s">
        <v>18</v>
      </c>
      <c r="C23" t="s">
        <v>394</v>
      </c>
      <c r="D23" t="s">
        <v>489</v>
      </c>
      <c r="E23" s="5" t="s">
        <v>16</v>
      </c>
      <c r="F23" t="s">
        <v>76</v>
      </c>
    </row>
    <row r="24" spans="1:6" x14ac:dyDescent="0.3">
      <c r="C24" t="s">
        <v>395</v>
      </c>
      <c r="D24" t="s">
        <v>527</v>
      </c>
      <c r="E24" s="5" t="s">
        <v>16</v>
      </c>
      <c r="F24" t="s">
        <v>195</v>
      </c>
    </row>
    <row r="25" spans="1:6" x14ac:dyDescent="0.3">
      <c r="C25" t="s">
        <v>337</v>
      </c>
      <c r="D25" t="s">
        <v>507</v>
      </c>
      <c r="E25" s="6" t="s">
        <v>17</v>
      </c>
      <c r="F25" t="s">
        <v>49</v>
      </c>
    </row>
    <row r="27" spans="1:6" x14ac:dyDescent="0.3">
      <c r="A27" t="s">
        <v>528</v>
      </c>
      <c r="B27" t="s">
        <v>18</v>
      </c>
      <c r="C27" t="s">
        <v>394</v>
      </c>
      <c r="D27" t="s">
        <v>529</v>
      </c>
      <c r="E27" s="5" t="s">
        <v>16</v>
      </c>
      <c r="F27" t="s">
        <v>194</v>
      </c>
    </row>
    <row r="28" spans="1:6" x14ac:dyDescent="0.3">
      <c r="C28" t="s">
        <v>395</v>
      </c>
      <c r="D28" t="s">
        <v>424</v>
      </c>
      <c r="E28" s="6" t="s">
        <v>17</v>
      </c>
      <c r="F28" t="s">
        <v>193</v>
      </c>
    </row>
    <row r="30" spans="1:6" x14ac:dyDescent="0.3">
      <c r="A30" t="s">
        <v>458</v>
      </c>
      <c r="B30" t="s">
        <v>18</v>
      </c>
      <c r="D30" t="s">
        <v>530</v>
      </c>
      <c r="E30" s="5" t="s">
        <v>16</v>
      </c>
      <c r="F30" t="s">
        <v>36</v>
      </c>
    </row>
    <row r="32" spans="1:6" x14ac:dyDescent="0.3">
      <c r="A32" t="s">
        <v>350</v>
      </c>
      <c r="B32" t="s">
        <v>14</v>
      </c>
      <c r="C32" t="s">
        <v>395</v>
      </c>
      <c r="D32" t="s">
        <v>410</v>
      </c>
      <c r="E32" s="5" t="s">
        <v>16</v>
      </c>
      <c r="F32" t="s">
        <v>192</v>
      </c>
    </row>
    <row r="33" spans="1:6" x14ac:dyDescent="0.3">
      <c r="C33" t="s">
        <v>337</v>
      </c>
      <c r="D33" t="s">
        <v>531</v>
      </c>
      <c r="E33" s="6" t="s">
        <v>17</v>
      </c>
      <c r="F33" t="s">
        <v>34</v>
      </c>
    </row>
    <row r="35" spans="1:6" x14ac:dyDescent="0.3">
      <c r="A35" t="s">
        <v>532</v>
      </c>
      <c r="B35" t="s">
        <v>14</v>
      </c>
      <c r="C35" t="s">
        <v>337</v>
      </c>
      <c r="D35" t="s">
        <v>533</v>
      </c>
      <c r="E35" s="6" t="s">
        <v>17</v>
      </c>
      <c r="F35" t="s">
        <v>191</v>
      </c>
    </row>
    <row r="37" spans="1:6" x14ac:dyDescent="0.3">
      <c r="A37" t="s">
        <v>534</v>
      </c>
      <c r="B37" t="s">
        <v>14</v>
      </c>
      <c r="C37" t="s">
        <v>395</v>
      </c>
      <c r="D37" t="s">
        <v>499</v>
      </c>
      <c r="E37" s="6" t="s">
        <v>17</v>
      </c>
      <c r="F37" t="s">
        <v>40</v>
      </c>
    </row>
    <row r="39" spans="1:6" x14ac:dyDescent="0.3">
      <c r="A39" t="s">
        <v>535</v>
      </c>
      <c r="B39" t="s">
        <v>14</v>
      </c>
      <c r="C39" t="s">
        <v>395</v>
      </c>
      <c r="D39" t="s">
        <v>481</v>
      </c>
      <c r="E39" s="6" t="s">
        <v>17</v>
      </c>
      <c r="F39" t="s">
        <v>154</v>
      </c>
    </row>
    <row r="41" spans="1:6" x14ac:dyDescent="0.3">
      <c r="A41" t="s">
        <v>477</v>
      </c>
      <c r="B41" t="s">
        <v>14</v>
      </c>
      <c r="C41" t="s">
        <v>394</v>
      </c>
      <c r="D41" t="s">
        <v>505</v>
      </c>
      <c r="E41" s="6" t="s">
        <v>17</v>
      </c>
      <c r="F41" t="s">
        <v>190</v>
      </c>
    </row>
    <row r="43" spans="1:6" x14ac:dyDescent="0.3">
      <c r="A43" t="s">
        <v>369</v>
      </c>
      <c r="B43" t="s">
        <v>32</v>
      </c>
      <c r="C43" t="s">
        <v>337</v>
      </c>
      <c r="D43" t="s">
        <v>536</v>
      </c>
      <c r="E43" s="5" t="s">
        <v>16</v>
      </c>
      <c r="F43" t="s">
        <v>27</v>
      </c>
    </row>
    <row r="44" spans="1:6" x14ac:dyDescent="0.3">
      <c r="C44" t="s">
        <v>338</v>
      </c>
      <c r="D44" t="s">
        <v>462</v>
      </c>
      <c r="E44" s="6" t="s">
        <v>17</v>
      </c>
      <c r="F44" t="s">
        <v>27</v>
      </c>
    </row>
    <row r="46" spans="1:6" x14ac:dyDescent="0.3">
      <c r="A46" t="s">
        <v>484</v>
      </c>
      <c r="B46" t="s">
        <v>32</v>
      </c>
      <c r="C46" t="s">
        <v>337</v>
      </c>
      <c r="D46" t="s">
        <v>537</v>
      </c>
      <c r="E46" s="5" t="s">
        <v>16</v>
      </c>
      <c r="F46" t="s">
        <v>30</v>
      </c>
    </row>
    <row r="47" spans="1:6" x14ac:dyDescent="0.3">
      <c r="C47" t="s">
        <v>338</v>
      </c>
      <c r="D47" t="s">
        <v>538</v>
      </c>
      <c r="E47" s="6" t="s">
        <v>17</v>
      </c>
      <c r="F47" t="s">
        <v>58</v>
      </c>
    </row>
    <row r="49" spans="1:6" x14ac:dyDescent="0.3">
      <c r="A49" t="s">
        <v>487</v>
      </c>
      <c r="B49" t="s">
        <v>32</v>
      </c>
      <c r="C49" t="s">
        <v>337</v>
      </c>
      <c r="D49" t="s">
        <v>489</v>
      </c>
      <c r="E49" s="6" t="s">
        <v>17</v>
      </c>
      <c r="F49" t="s">
        <v>22</v>
      </c>
    </row>
    <row r="51" spans="1:6" x14ac:dyDescent="0.3">
      <c r="A51" t="s">
        <v>380</v>
      </c>
      <c r="B51" t="s">
        <v>32</v>
      </c>
      <c r="C51" t="s">
        <v>394</v>
      </c>
      <c r="D51" t="s">
        <v>539</v>
      </c>
      <c r="E51" s="5" t="s">
        <v>16</v>
      </c>
      <c r="F51" t="s">
        <v>189</v>
      </c>
    </row>
    <row r="52" spans="1:6" x14ac:dyDescent="0.3">
      <c r="C52" t="s">
        <v>395</v>
      </c>
      <c r="D52" t="s">
        <v>540</v>
      </c>
      <c r="E52" s="5" t="s">
        <v>16</v>
      </c>
      <c r="F52" t="s">
        <v>66</v>
      </c>
    </row>
    <row r="53" spans="1:6" x14ac:dyDescent="0.3">
      <c r="C53" t="s">
        <v>337</v>
      </c>
      <c r="D53" t="s">
        <v>373</v>
      </c>
      <c r="E53" s="6" t="s">
        <v>17</v>
      </c>
      <c r="F53" t="s">
        <v>188</v>
      </c>
    </row>
    <row r="55" spans="1:6" x14ac:dyDescent="0.3">
      <c r="A55" t="s">
        <v>490</v>
      </c>
      <c r="B55" t="s">
        <v>18</v>
      </c>
      <c r="C55" t="s">
        <v>395</v>
      </c>
      <c r="D55" t="s">
        <v>541</v>
      </c>
      <c r="E55" s="5" t="s">
        <v>16</v>
      </c>
      <c r="F55" t="s">
        <v>187</v>
      </c>
    </row>
    <row r="56" spans="1:6" x14ac:dyDescent="0.3">
      <c r="C56" t="s">
        <v>337</v>
      </c>
      <c r="D56" t="s">
        <v>500</v>
      </c>
      <c r="E56" s="6" t="s">
        <v>17</v>
      </c>
      <c r="F56" t="s">
        <v>186</v>
      </c>
    </row>
    <row r="58" spans="1:6" x14ac:dyDescent="0.3">
      <c r="A58" t="s">
        <v>495</v>
      </c>
      <c r="B58" t="s">
        <v>18</v>
      </c>
      <c r="C58" t="s">
        <v>43</v>
      </c>
      <c r="D58" t="s">
        <v>430</v>
      </c>
      <c r="E58" s="5" t="s">
        <v>16</v>
      </c>
      <c r="F58" t="s">
        <v>51</v>
      </c>
    </row>
    <row r="59" spans="1:6" x14ac:dyDescent="0.3">
      <c r="C59" t="s">
        <v>44</v>
      </c>
      <c r="D59" t="s">
        <v>542</v>
      </c>
      <c r="E59" s="5" t="s">
        <v>16</v>
      </c>
      <c r="F59" t="s">
        <v>185</v>
      </c>
    </row>
    <row r="60" spans="1:6" x14ac:dyDescent="0.3">
      <c r="C60" t="s">
        <v>395</v>
      </c>
      <c r="D60" t="s">
        <v>537</v>
      </c>
      <c r="E60" s="5" t="s">
        <v>16</v>
      </c>
      <c r="F60" t="s">
        <v>60</v>
      </c>
    </row>
    <row r="61" spans="1:6" x14ac:dyDescent="0.3">
      <c r="C61" t="s">
        <v>337</v>
      </c>
      <c r="D61" t="s">
        <v>452</v>
      </c>
      <c r="E61" s="5" t="s">
        <v>16</v>
      </c>
      <c r="F61" t="s">
        <v>184</v>
      </c>
    </row>
    <row r="62" spans="1:6" x14ac:dyDescent="0.3">
      <c r="C62" t="s">
        <v>338</v>
      </c>
      <c r="D62" t="s">
        <v>494</v>
      </c>
      <c r="E62" s="6" t="s">
        <v>17</v>
      </c>
      <c r="F62" t="s">
        <v>19</v>
      </c>
    </row>
    <row r="64" spans="1:6" x14ac:dyDescent="0.3">
      <c r="A64" t="s">
        <v>496</v>
      </c>
      <c r="B64" t="s">
        <v>18</v>
      </c>
      <c r="C64" t="s">
        <v>43</v>
      </c>
      <c r="D64" t="s">
        <v>544</v>
      </c>
      <c r="E64" s="5" t="s">
        <v>16</v>
      </c>
      <c r="F64" t="s">
        <v>183</v>
      </c>
    </row>
    <row r="65" spans="1:6" x14ac:dyDescent="0.3">
      <c r="C65" t="s">
        <v>44</v>
      </c>
      <c r="D65" t="s">
        <v>543</v>
      </c>
      <c r="E65" s="5" t="s">
        <v>16</v>
      </c>
      <c r="F65" t="s">
        <v>182</v>
      </c>
    </row>
    <row r="66" spans="1:6" x14ac:dyDescent="0.3">
      <c r="C66" t="s">
        <v>395</v>
      </c>
      <c r="D66" t="s">
        <v>539</v>
      </c>
      <c r="E66" s="6" t="s">
        <v>17</v>
      </c>
      <c r="F66" t="s">
        <v>26</v>
      </c>
    </row>
    <row r="68" spans="1:6" x14ac:dyDescent="0.3">
      <c r="A68" t="s">
        <v>498</v>
      </c>
      <c r="B68" t="s">
        <v>18</v>
      </c>
      <c r="C68" t="s">
        <v>395</v>
      </c>
      <c r="D68" t="s">
        <v>419</v>
      </c>
      <c r="E68" s="5" t="s">
        <v>16</v>
      </c>
      <c r="F68" t="s">
        <v>15</v>
      </c>
    </row>
    <row r="69" spans="1:6" x14ac:dyDescent="0.3">
      <c r="C69" t="s">
        <v>337</v>
      </c>
      <c r="D69" t="s">
        <v>520</v>
      </c>
      <c r="E69" s="5" t="s">
        <v>16</v>
      </c>
      <c r="F69" t="s">
        <v>25</v>
      </c>
    </row>
    <row r="70" spans="1:6" x14ac:dyDescent="0.3">
      <c r="C70" t="s">
        <v>338</v>
      </c>
      <c r="D70" t="s">
        <v>545</v>
      </c>
      <c r="E70" s="5" t="s">
        <v>16</v>
      </c>
      <c r="F70" t="s">
        <v>31</v>
      </c>
    </row>
    <row r="71" spans="1:6" x14ac:dyDescent="0.3">
      <c r="C71" t="s">
        <v>342</v>
      </c>
      <c r="D71" t="s">
        <v>379</v>
      </c>
      <c r="E71" s="5" t="s">
        <v>16</v>
      </c>
      <c r="F71" t="s">
        <v>54</v>
      </c>
    </row>
    <row r="72" spans="1:6" x14ac:dyDescent="0.3">
      <c r="C72" t="s">
        <v>343</v>
      </c>
      <c r="D72" t="s">
        <v>362</v>
      </c>
      <c r="E72" s="5" t="s">
        <v>16</v>
      </c>
      <c r="F72" t="s">
        <v>47</v>
      </c>
    </row>
    <row r="73" spans="1:6" x14ac:dyDescent="0.3">
      <c r="C73" t="s">
        <v>407</v>
      </c>
      <c r="D73" t="s">
        <v>489</v>
      </c>
      <c r="E73" s="5" t="s">
        <v>16</v>
      </c>
      <c r="F73" t="s">
        <v>15</v>
      </c>
    </row>
    <row r="75" spans="1:6" x14ac:dyDescent="0.3">
      <c r="A75" t="s">
        <v>413</v>
      </c>
      <c r="B75" t="s">
        <v>18</v>
      </c>
      <c r="C75" t="s">
        <v>394</v>
      </c>
      <c r="D75" t="s">
        <v>349</v>
      </c>
      <c r="E75" s="5" t="s">
        <v>16</v>
      </c>
      <c r="F75" t="s">
        <v>181</v>
      </c>
    </row>
    <row r="76" spans="1:6" x14ac:dyDescent="0.3">
      <c r="C76" t="s">
        <v>395</v>
      </c>
      <c r="D76" t="s">
        <v>529</v>
      </c>
      <c r="E76" s="5" t="s">
        <v>16</v>
      </c>
      <c r="F76" t="s">
        <v>180</v>
      </c>
    </row>
    <row r="77" spans="1:6" x14ac:dyDescent="0.3">
      <c r="C77" t="s">
        <v>337</v>
      </c>
      <c r="D77" t="s">
        <v>539</v>
      </c>
      <c r="E77" s="6" t="s">
        <v>17</v>
      </c>
      <c r="F77" t="s">
        <v>179</v>
      </c>
    </row>
    <row r="79" spans="1:6" x14ac:dyDescent="0.3">
      <c r="A79" t="s">
        <v>421</v>
      </c>
      <c r="B79" t="s">
        <v>18</v>
      </c>
      <c r="C79" t="s">
        <v>337</v>
      </c>
      <c r="D79" t="s">
        <v>546</v>
      </c>
      <c r="E79" s="5" t="s">
        <v>16</v>
      </c>
      <c r="F79" t="s">
        <v>27</v>
      </c>
    </row>
    <row r="80" spans="1:6" x14ac:dyDescent="0.3">
      <c r="C80" t="s">
        <v>338</v>
      </c>
      <c r="D80" t="s">
        <v>433</v>
      </c>
      <c r="E80" s="5" t="s">
        <v>16</v>
      </c>
      <c r="F80" t="s">
        <v>23</v>
      </c>
    </row>
    <row r="81" spans="1:6" x14ac:dyDescent="0.3">
      <c r="C81" t="s">
        <v>342</v>
      </c>
      <c r="D81" t="s">
        <v>547</v>
      </c>
      <c r="E81" s="6" t="s">
        <v>17</v>
      </c>
      <c r="F81" t="s">
        <v>178</v>
      </c>
    </row>
    <row r="83" spans="1:6" x14ac:dyDescent="0.3">
      <c r="A83" t="s">
        <v>502</v>
      </c>
      <c r="B83" t="s">
        <v>18</v>
      </c>
      <c r="C83" t="s">
        <v>43</v>
      </c>
      <c r="D83" t="s">
        <v>548</v>
      </c>
      <c r="E83" s="5" t="s">
        <v>16</v>
      </c>
      <c r="F83" t="s">
        <v>25</v>
      </c>
    </row>
    <row r="84" spans="1:6" x14ac:dyDescent="0.3">
      <c r="C84" t="s">
        <v>44</v>
      </c>
      <c r="D84" t="s">
        <v>549</v>
      </c>
      <c r="E84" s="5" t="s">
        <v>16</v>
      </c>
      <c r="F84" t="s">
        <v>177</v>
      </c>
    </row>
    <row r="85" spans="1:6" x14ac:dyDescent="0.3">
      <c r="C85" t="s">
        <v>337</v>
      </c>
      <c r="D85" t="s">
        <v>550</v>
      </c>
      <c r="E85" s="5" t="s">
        <v>16</v>
      </c>
      <c r="F85" t="s">
        <v>15</v>
      </c>
    </row>
    <row r="86" spans="1:6" x14ac:dyDescent="0.3">
      <c r="C86" t="s">
        <v>338</v>
      </c>
      <c r="D86" t="s">
        <v>551</v>
      </c>
      <c r="E86" s="5" t="s">
        <v>16</v>
      </c>
      <c r="F86" t="s">
        <v>39</v>
      </c>
    </row>
    <row r="87" spans="1:6" x14ac:dyDescent="0.3">
      <c r="C87" t="s">
        <v>342</v>
      </c>
      <c r="D87" t="s">
        <v>552</v>
      </c>
      <c r="E87" s="5" t="s">
        <v>16</v>
      </c>
      <c r="F87" t="s">
        <v>48</v>
      </c>
    </row>
    <row r="88" spans="1:6" x14ac:dyDescent="0.3">
      <c r="C88" t="s">
        <v>343</v>
      </c>
      <c r="D88" t="s">
        <v>500</v>
      </c>
      <c r="E88" s="5" t="s">
        <v>16</v>
      </c>
      <c r="F88" t="s">
        <v>25</v>
      </c>
    </row>
    <row r="89" spans="1:6" x14ac:dyDescent="0.3">
      <c r="C89" t="s">
        <v>407</v>
      </c>
      <c r="D89" t="s">
        <v>531</v>
      </c>
      <c r="E89" s="5" t="s">
        <v>16</v>
      </c>
      <c r="F89" t="s">
        <v>22</v>
      </c>
    </row>
    <row r="91" spans="1:6" x14ac:dyDescent="0.3">
      <c r="A91" t="s">
        <v>504</v>
      </c>
      <c r="B91" t="s">
        <v>18</v>
      </c>
      <c r="C91" t="s">
        <v>395</v>
      </c>
      <c r="D91" t="s">
        <v>553</v>
      </c>
      <c r="E91" s="5" t="s">
        <v>16</v>
      </c>
      <c r="F91" t="s">
        <v>176</v>
      </c>
    </row>
    <row r="92" spans="1:6" x14ac:dyDescent="0.3">
      <c r="C92" t="s">
        <v>337</v>
      </c>
      <c r="D92" t="s">
        <v>554</v>
      </c>
      <c r="E92" s="6" t="s">
        <v>17</v>
      </c>
      <c r="F92" t="s">
        <v>175</v>
      </c>
    </row>
    <row r="94" spans="1:6" x14ac:dyDescent="0.3">
      <c r="A94" t="s">
        <v>81</v>
      </c>
      <c r="B94" t="s">
        <v>18</v>
      </c>
      <c r="C94" t="s">
        <v>338</v>
      </c>
      <c r="D94" t="s">
        <v>555</v>
      </c>
      <c r="E94" s="5" t="s">
        <v>16</v>
      </c>
      <c r="F94" t="s">
        <v>21</v>
      </c>
    </row>
    <row r="95" spans="1:6" x14ac:dyDescent="0.3">
      <c r="C95" t="s">
        <v>342</v>
      </c>
      <c r="D95" t="s">
        <v>344</v>
      </c>
      <c r="E95" s="5" t="s">
        <v>16</v>
      </c>
      <c r="F95" t="s">
        <v>174</v>
      </c>
    </row>
    <row r="96" spans="1:6" x14ac:dyDescent="0.3">
      <c r="C96" t="s">
        <v>343</v>
      </c>
      <c r="D96" t="s">
        <v>388</v>
      </c>
      <c r="E96" s="6" t="s">
        <v>17</v>
      </c>
      <c r="F96" t="s">
        <v>173</v>
      </c>
    </row>
    <row r="98" spans="1:6" x14ac:dyDescent="0.3">
      <c r="A98" t="s">
        <v>556</v>
      </c>
      <c r="B98" t="s">
        <v>18</v>
      </c>
      <c r="C98" t="s">
        <v>337</v>
      </c>
      <c r="D98" t="s">
        <v>557</v>
      </c>
      <c r="E98" s="5" t="s">
        <v>16</v>
      </c>
      <c r="F98" t="s">
        <v>29</v>
      </c>
    </row>
    <row r="99" spans="1:6" x14ac:dyDescent="0.3">
      <c r="C99" t="s">
        <v>338</v>
      </c>
      <c r="D99" t="s">
        <v>526</v>
      </c>
      <c r="E99" s="5" t="s">
        <v>16</v>
      </c>
      <c r="F99" t="s">
        <v>41</v>
      </c>
    </row>
    <row r="100" spans="1:6" x14ac:dyDescent="0.3">
      <c r="C100" t="s">
        <v>342</v>
      </c>
      <c r="D100" t="s">
        <v>529</v>
      </c>
      <c r="E100" s="5" t="s">
        <v>16</v>
      </c>
      <c r="F100" t="s">
        <v>42</v>
      </c>
    </row>
    <row r="101" spans="1:6" x14ac:dyDescent="0.3">
      <c r="C101" t="s">
        <v>343</v>
      </c>
      <c r="D101" t="s">
        <v>554</v>
      </c>
      <c r="E101" s="6" t="s">
        <v>17</v>
      </c>
      <c r="F101" t="s">
        <v>28</v>
      </c>
    </row>
    <row r="103" spans="1:6" x14ac:dyDescent="0.3">
      <c r="A103" t="s">
        <v>511</v>
      </c>
      <c r="B103" t="s">
        <v>18</v>
      </c>
      <c r="C103" t="s">
        <v>395</v>
      </c>
      <c r="D103" t="s">
        <v>507</v>
      </c>
      <c r="E103" s="5" t="s">
        <v>16</v>
      </c>
      <c r="F103" t="s">
        <v>20</v>
      </c>
    </row>
    <row r="104" spans="1:6" x14ac:dyDescent="0.3">
      <c r="C104" t="s">
        <v>337</v>
      </c>
      <c r="D104" t="s">
        <v>539</v>
      </c>
      <c r="E104" s="6" t="s">
        <v>17</v>
      </c>
      <c r="F104" t="s">
        <v>15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104"/>
  <sheetViews>
    <sheetView topLeftCell="A28" workbookViewId="0">
      <selection activeCell="A33" sqref="A33:C35"/>
    </sheetView>
  </sheetViews>
  <sheetFormatPr defaultRowHeight="14.4" x14ac:dyDescent="0.3"/>
  <cols>
    <col min="1" max="1" width="28" bestFit="1" customWidth="1"/>
    <col min="2" max="2" width="8.6640625" bestFit="1" customWidth="1"/>
    <col min="3" max="3" width="11.88671875" bestFit="1" customWidth="1"/>
    <col min="4" max="4" width="28.77734375" bestFit="1" customWidth="1"/>
    <col min="5" max="5" width="7.33203125" bestFit="1" customWidth="1"/>
    <col min="6" max="6" width="17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558</v>
      </c>
      <c r="B2" t="s">
        <v>18</v>
      </c>
      <c r="C2" t="s">
        <v>338</v>
      </c>
      <c r="D2" t="s">
        <v>559</v>
      </c>
      <c r="E2" s="5" t="s">
        <v>16</v>
      </c>
      <c r="F2" t="s">
        <v>34</v>
      </c>
    </row>
    <row r="3" spans="1:6" x14ac:dyDescent="0.3">
      <c r="C3" t="s">
        <v>342</v>
      </c>
      <c r="D3" t="s">
        <v>552</v>
      </c>
      <c r="E3" s="5" t="s">
        <v>16</v>
      </c>
      <c r="F3" t="s">
        <v>243</v>
      </c>
    </row>
    <row r="4" spans="1:6" x14ac:dyDescent="0.3">
      <c r="C4" t="s">
        <v>343</v>
      </c>
      <c r="D4" t="s">
        <v>463</v>
      </c>
      <c r="E4" s="5" t="s">
        <v>16</v>
      </c>
      <c r="F4" t="s">
        <v>59</v>
      </c>
    </row>
    <row r="5" spans="1:6" x14ac:dyDescent="0.3">
      <c r="C5" t="s">
        <v>407</v>
      </c>
      <c r="D5" t="s">
        <v>531</v>
      </c>
      <c r="E5" s="6" t="s">
        <v>17</v>
      </c>
      <c r="F5" t="s">
        <v>242</v>
      </c>
    </row>
    <row r="7" spans="1:6" x14ac:dyDescent="0.3">
      <c r="A7" t="s">
        <v>393</v>
      </c>
      <c r="B7" t="s">
        <v>18</v>
      </c>
      <c r="C7" t="s">
        <v>394</v>
      </c>
      <c r="D7" t="s">
        <v>560</v>
      </c>
      <c r="E7" s="5" t="s">
        <v>16</v>
      </c>
      <c r="F7" t="s">
        <v>241</v>
      </c>
    </row>
    <row r="8" spans="1:6" x14ac:dyDescent="0.3">
      <c r="C8" t="s">
        <v>395</v>
      </c>
      <c r="D8" t="s">
        <v>379</v>
      </c>
      <c r="E8" s="5" t="s">
        <v>16</v>
      </c>
      <c r="F8" t="s">
        <v>240</v>
      </c>
    </row>
    <row r="9" spans="1:6" x14ac:dyDescent="0.3">
      <c r="C9" t="s">
        <v>337</v>
      </c>
      <c r="D9" t="s">
        <v>561</v>
      </c>
      <c r="E9" s="5" t="s">
        <v>16</v>
      </c>
      <c r="F9" t="s">
        <v>239</v>
      </c>
    </row>
    <row r="10" spans="1:6" x14ac:dyDescent="0.3">
      <c r="C10" t="s">
        <v>338</v>
      </c>
      <c r="D10" t="s">
        <v>389</v>
      </c>
      <c r="E10" s="6" t="s">
        <v>17</v>
      </c>
      <c r="F10" t="s">
        <v>238</v>
      </c>
    </row>
    <row r="12" spans="1:6" x14ac:dyDescent="0.3">
      <c r="A12" t="s">
        <v>458</v>
      </c>
      <c r="B12" t="s">
        <v>18</v>
      </c>
      <c r="D12" t="s">
        <v>562</v>
      </c>
      <c r="E12" s="5" t="s">
        <v>16</v>
      </c>
      <c r="F12" t="s">
        <v>237</v>
      </c>
    </row>
    <row r="14" spans="1:6" x14ac:dyDescent="0.3">
      <c r="A14" t="s">
        <v>563</v>
      </c>
      <c r="B14" t="s">
        <v>18</v>
      </c>
      <c r="C14" t="s">
        <v>338</v>
      </c>
      <c r="D14" t="s">
        <v>481</v>
      </c>
      <c r="E14" s="5" t="s">
        <v>16</v>
      </c>
      <c r="F14" t="s">
        <v>236</v>
      </c>
    </row>
    <row r="15" spans="1:6" x14ac:dyDescent="0.3">
      <c r="C15" t="s">
        <v>342</v>
      </c>
      <c r="D15" t="s">
        <v>551</v>
      </c>
      <c r="E15" s="5" t="s">
        <v>16</v>
      </c>
      <c r="F15" t="s">
        <v>27</v>
      </c>
    </row>
    <row r="16" spans="1:6" x14ac:dyDescent="0.3">
      <c r="C16" t="s">
        <v>343</v>
      </c>
      <c r="D16" t="s">
        <v>564</v>
      </c>
      <c r="E16" s="5" t="s">
        <v>16</v>
      </c>
      <c r="F16" t="s">
        <v>22</v>
      </c>
    </row>
    <row r="17" spans="1:6" x14ac:dyDescent="0.3">
      <c r="C17" t="s">
        <v>407</v>
      </c>
      <c r="D17" t="s">
        <v>410</v>
      </c>
      <c r="E17" s="5" t="s">
        <v>16</v>
      </c>
      <c r="F17" t="s">
        <v>39</v>
      </c>
    </row>
    <row r="19" spans="1:6" x14ac:dyDescent="0.3">
      <c r="A19" t="s">
        <v>448</v>
      </c>
      <c r="B19" t="s">
        <v>18</v>
      </c>
      <c r="C19" t="s">
        <v>337</v>
      </c>
      <c r="D19" t="s">
        <v>538</v>
      </c>
      <c r="E19" s="5" t="s">
        <v>16</v>
      </c>
      <c r="F19" t="s">
        <v>235</v>
      </c>
    </row>
    <row r="20" spans="1:6" x14ac:dyDescent="0.3">
      <c r="C20" t="s">
        <v>338</v>
      </c>
      <c r="D20" t="s">
        <v>462</v>
      </c>
      <c r="E20" s="5" t="s">
        <v>16</v>
      </c>
      <c r="F20" t="s">
        <v>35</v>
      </c>
    </row>
    <row r="21" spans="1:6" x14ac:dyDescent="0.3">
      <c r="C21" t="s">
        <v>342</v>
      </c>
      <c r="D21" t="s">
        <v>463</v>
      </c>
      <c r="E21" s="5" t="s">
        <v>16</v>
      </c>
      <c r="F21" t="s">
        <v>24</v>
      </c>
    </row>
    <row r="22" spans="1:6" x14ac:dyDescent="0.3">
      <c r="C22" t="s">
        <v>343</v>
      </c>
      <c r="D22" t="s">
        <v>564</v>
      </c>
      <c r="E22" s="6" t="s">
        <v>17</v>
      </c>
      <c r="F22" t="s">
        <v>234</v>
      </c>
    </row>
    <row r="24" spans="1:6" x14ac:dyDescent="0.3">
      <c r="A24" t="s">
        <v>467</v>
      </c>
      <c r="B24" t="s">
        <v>18</v>
      </c>
      <c r="C24" t="s">
        <v>337</v>
      </c>
      <c r="D24" t="s">
        <v>344</v>
      </c>
      <c r="E24" s="6" t="s">
        <v>17</v>
      </c>
      <c r="F24" t="s">
        <v>25</v>
      </c>
    </row>
    <row r="26" spans="1:6" x14ac:dyDescent="0.3">
      <c r="A26" t="s">
        <v>470</v>
      </c>
      <c r="B26" t="s">
        <v>18</v>
      </c>
      <c r="C26" t="s">
        <v>395</v>
      </c>
      <c r="D26" t="s">
        <v>542</v>
      </c>
      <c r="E26" s="5" t="s">
        <v>16</v>
      </c>
      <c r="F26" t="s">
        <v>233</v>
      </c>
    </row>
    <row r="27" spans="1:6" x14ac:dyDescent="0.3">
      <c r="C27" t="s">
        <v>337</v>
      </c>
      <c r="D27" t="s">
        <v>565</v>
      </c>
      <c r="E27" s="6" t="s">
        <v>17</v>
      </c>
      <c r="F27" t="s">
        <v>19</v>
      </c>
    </row>
    <row r="29" spans="1:6" x14ac:dyDescent="0.3">
      <c r="A29" t="s">
        <v>528</v>
      </c>
      <c r="B29" t="s">
        <v>18</v>
      </c>
      <c r="C29" t="s">
        <v>395</v>
      </c>
      <c r="D29" t="s">
        <v>373</v>
      </c>
      <c r="E29" s="5" t="s">
        <v>16</v>
      </c>
      <c r="F29" t="s">
        <v>21</v>
      </c>
    </row>
    <row r="30" spans="1:6" x14ac:dyDescent="0.3">
      <c r="C30" t="s">
        <v>337</v>
      </c>
      <c r="D30" t="s">
        <v>493</v>
      </c>
      <c r="E30" s="5" t="s">
        <v>16</v>
      </c>
      <c r="F30" t="s">
        <v>232</v>
      </c>
    </row>
    <row r="31" spans="1:6" x14ac:dyDescent="0.3">
      <c r="C31" t="s">
        <v>338</v>
      </c>
      <c r="D31" t="s">
        <v>554</v>
      </c>
      <c r="E31" s="6" t="s">
        <v>17</v>
      </c>
      <c r="F31" t="s">
        <v>24</v>
      </c>
    </row>
    <row r="33" spans="1:6" x14ac:dyDescent="0.3">
      <c r="A33" t="s">
        <v>350</v>
      </c>
      <c r="B33" t="s">
        <v>14</v>
      </c>
      <c r="C33" t="s">
        <v>395</v>
      </c>
      <c r="D33" t="s">
        <v>546</v>
      </c>
      <c r="E33" s="5" t="s">
        <v>16</v>
      </c>
      <c r="F33" t="s">
        <v>47</v>
      </c>
    </row>
    <row r="34" spans="1:6" x14ac:dyDescent="0.3">
      <c r="C34" t="s">
        <v>337</v>
      </c>
      <c r="D34" t="s">
        <v>566</v>
      </c>
      <c r="E34" s="5" t="s">
        <v>16</v>
      </c>
      <c r="F34" t="s">
        <v>36</v>
      </c>
    </row>
    <row r="35" spans="1:6" x14ac:dyDescent="0.3">
      <c r="C35" t="s">
        <v>338</v>
      </c>
      <c r="D35" t="s">
        <v>529</v>
      </c>
      <c r="E35" s="5" t="s">
        <v>16</v>
      </c>
      <c r="F35" t="s">
        <v>174</v>
      </c>
    </row>
    <row r="36" spans="1:6" x14ac:dyDescent="0.3">
      <c r="C36" t="s">
        <v>342</v>
      </c>
      <c r="D36" t="s">
        <v>389</v>
      </c>
      <c r="E36" s="5" t="s">
        <v>16</v>
      </c>
      <c r="F36" t="s">
        <v>231</v>
      </c>
    </row>
    <row r="37" spans="1:6" x14ac:dyDescent="0.3">
      <c r="C37" t="s">
        <v>343</v>
      </c>
      <c r="D37" t="s">
        <v>555</v>
      </c>
      <c r="E37" s="6" t="s">
        <v>17</v>
      </c>
      <c r="F37" t="s">
        <v>31</v>
      </c>
    </row>
    <row r="39" spans="1:6" x14ac:dyDescent="0.3">
      <c r="A39" t="s">
        <v>567</v>
      </c>
      <c r="B39" t="s">
        <v>14</v>
      </c>
      <c r="C39" t="s">
        <v>337</v>
      </c>
      <c r="D39" t="s">
        <v>568</v>
      </c>
      <c r="E39" s="5" t="s">
        <v>16</v>
      </c>
      <c r="F39" t="s">
        <v>230</v>
      </c>
    </row>
    <row r="40" spans="1:6" x14ac:dyDescent="0.3">
      <c r="C40" t="s">
        <v>338</v>
      </c>
      <c r="D40" t="s">
        <v>542</v>
      </c>
      <c r="E40" s="5" t="s">
        <v>16</v>
      </c>
      <c r="F40" t="s">
        <v>19</v>
      </c>
    </row>
    <row r="41" spans="1:6" x14ac:dyDescent="0.3">
      <c r="C41" t="s">
        <v>342</v>
      </c>
      <c r="D41" t="s">
        <v>569</v>
      </c>
      <c r="E41" s="5" t="s">
        <v>16</v>
      </c>
      <c r="F41" t="s">
        <v>23</v>
      </c>
    </row>
    <row r="42" spans="1:6" x14ac:dyDescent="0.3">
      <c r="C42" t="s">
        <v>343</v>
      </c>
      <c r="D42" t="s">
        <v>531</v>
      </c>
      <c r="E42" s="5" t="s">
        <v>16</v>
      </c>
      <c r="F42" t="s">
        <v>229</v>
      </c>
    </row>
    <row r="43" spans="1:6" x14ac:dyDescent="0.3">
      <c r="C43" t="s">
        <v>407</v>
      </c>
      <c r="D43" t="s">
        <v>547</v>
      </c>
      <c r="E43" s="6" t="s">
        <v>17</v>
      </c>
      <c r="F43" t="s">
        <v>40</v>
      </c>
    </row>
    <row r="45" spans="1:6" x14ac:dyDescent="0.3">
      <c r="A45" t="s">
        <v>534</v>
      </c>
      <c r="B45" t="s">
        <v>14</v>
      </c>
      <c r="C45" t="s">
        <v>395</v>
      </c>
      <c r="D45" t="s">
        <v>368</v>
      </c>
      <c r="E45" s="6" t="s">
        <v>17</v>
      </c>
      <c r="F45" t="s">
        <v>228</v>
      </c>
    </row>
    <row r="47" spans="1:6" x14ac:dyDescent="0.3">
      <c r="A47" t="s">
        <v>535</v>
      </c>
      <c r="B47" t="s">
        <v>14</v>
      </c>
      <c r="C47" t="s">
        <v>395</v>
      </c>
      <c r="D47" t="s">
        <v>570</v>
      </c>
      <c r="E47" s="6" t="s">
        <v>17</v>
      </c>
      <c r="F47" t="s">
        <v>60</v>
      </c>
    </row>
    <row r="49" spans="1:6" x14ac:dyDescent="0.3">
      <c r="A49" t="s">
        <v>477</v>
      </c>
      <c r="B49" t="s">
        <v>14</v>
      </c>
      <c r="C49" t="s">
        <v>394</v>
      </c>
      <c r="D49" t="s">
        <v>525</v>
      </c>
      <c r="E49" s="6" t="s">
        <v>17</v>
      </c>
      <c r="F49" t="s">
        <v>227</v>
      </c>
    </row>
    <row r="51" spans="1:6" x14ac:dyDescent="0.3">
      <c r="A51" t="s">
        <v>571</v>
      </c>
      <c r="B51" t="s">
        <v>32</v>
      </c>
      <c r="C51" t="s">
        <v>338</v>
      </c>
      <c r="D51" t="s">
        <v>505</v>
      </c>
      <c r="E51" s="6" t="s">
        <v>17</v>
      </c>
      <c r="F51" t="s">
        <v>226</v>
      </c>
    </row>
    <row r="53" spans="1:6" x14ac:dyDescent="0.3">
      <c r="A53" t="s">
        <v>484</v>
      </c>
      <c r="B53" t="s">
        <v>32</v>
      </c>
      <c r="C53" t="s">
        <v>337</v>
      </c>
      <c r="D53" t="s">
        <v>462</v>
      </c>
      <c r="E53" s="5" t="s">
        <v>16</v>
      </c>
      <c r="F53" t="s">
        <v>22</v>
      </c>
    </row>
    <row r="54" spans="1:6" x14ac:dyDescent="0.3">
      <c r="C54" t="s">
        <v>338</v>
      </c>
      <c r="D54" t="s">
        <v>505</v>
      </c>
      <c r="E54" s="5" t="s">
        <v>16</v>
      </c>
      <c r="F54" t="s">
        <v>225</v>
      </c>
    </row>
    <row r="55" spans="1:6" x14ac:dyDescent="0.3">
      <c r="C55" t="s">
        <v>342</v>
      </c>
      <c r="D55" t="s">
        <v>550</v>
      </c>
      <c r="E55" s="5" t="s">
        <v>16</v>
      </c>
      <c r="F55" t="s">
        <v>20</v>
      </c>
    </row>
    <row r="56" spans="1:6" x14ac:dyDescent="0.3">
      <c r="C56" t="s">
        <v>343</v>
      </c>
      <c r="D56" t="s">
        <v>572</v>
      </c>
      <c r="E56" s="6" t="s">
        <v>17</v>
      </c>
      <c r="F56" t="s">
        <v>224</v>
      </c>
    </row>
    <row r="58" spans="1:6" x14ac:dyDescent="0.3">
      <c r="A58" t="s">
        <v>380</v>
      </c>
      <c r="B58" t="s">
        <v>32</v>
      </c>
      <c r="C58" t="s">
        <v>394</v>
      </c>
      <c r="D58" t="s">
        <v>519</v>
      </c>
      <c r="E58" s="5" t="s">
        <v>16</v>
      </c>
      <c r="F58" t="s">
        <v>223</v>
      </c>
    </row>
    <row r="59" spans="1:6" x14ac:dyDescent="0.3">
      <c r="C59" t="s">
        <v>395</v>
      </c>
      <c r="D59" t="s">
        <v>573</v>
      </c>
      <c r="E59" s="5" t="s">
        <v>16</v>
      </c>
      <c r="F59" t="s">
        <v>222</v>
      </c>
    </row>
    <row r="60" spans="1:6" x14ac:dyDescent="0.3">
      <c r="C60" t="s">
        <v>337</v>
      </c>
      <c r="D60" t="s">
        <v>561</v>
      </c>
      <c r="E60" s="6" t="s">
        <v>17</v>
      </c>
      <c r="F60" t="s">
        <v>221</v>
      </c>
    </row>
    <row r="62" spans="1:6" x14ac:dyDescent="0.3">
      <c r="A62" t="s">
        <v>490</v>
      </c>
      <c r="B62" t="s">
        <v>18</v>
      </c>
      <c r="C62" t="s">
        <v>337</v>
      </c>
      <c r="D62" t="s">
        <v>574</v>
      </c>
      <c r="E62" s="5" t="s">
        <v>16</v>
      </c>
      <c r="F62" t="s">
        <v>23</v>
      </c>
    </row>
    <row r="63" spans="1:6" x14ac:dyDescent="0.3">
      <c r="C63" t="s">
        <v>338</v>
      </c>
      <c r="D63" t="s">
        <v>575</v>
      </c>
      <c r="E63" s="5" t="s">
        <v>16</v>
      </c>
      <c r="F63" t="s">
        <v>35</v>
      </c>
    </row>
    <row r="64" spans="1:6" x14ac:dyDescent="0.3">
      <c r="C64" t="s">
        <v>342</v>
      </c>
      <c r="D64" t="s">
        <v>576</v>
      </c>
      <c r="E64" s="5" t="s">
        <v>16</v>
      </c>
      <c r="F64" t="s">
        <v>220</v>
      </c>
    </row>
    <row r="65" spans="1:6" x14ac:dyDescent="0.3">
      <c r="C65" t="s">
        <v>343</v>
      </c>
      <c r="D65" t="s">
        <v>577</v>
      </c>
      <c r="E65" s="5" t="s">
        <v>16</v>
      </c>
      <c r="F65" t="s">
        <v>20</v>
      </c>
    </row>
    <row r="66" spans="1:6" x14ac:dyDescent="0.3">
      <c r="C66" t="s">
        <v>407</v>
      </c>
      <c r="D66" t="s">
        <v>570</v>
      </c>
      <c r="E66" s="6" t="s">
        <v>17</v>
      </c>
      <c r="F66" t="s">
        <v>219</v>
      </c>
    </row>
    <row r="68" spans="1:6" x14ac:dyDescent="0.3">
      <c r="A68" t="s">
        <v>495</v>
      </c>
      <c r="B68" t="s">
        <v>18</v>
      </c>
      <c r="C68" t="s">
        <v>337</v>
      </c>
      <c r="D68" t="s">
        <v>499</v>
      </c>
      <c r="E68" s="5" t="s">
        <v>16</v>
      </c>
      <c r="F68" t="s">
        <v>51</v>
      </c>
    </row>
    <row r="69" spans="1:6" x14ac:dyDescent="0.3">
      <c r="C69" t="s">
        <v>338</v>
      </c>
      <c r="D69" t="s">
        <v>578</v>
      </c>
      <c r="E69" s="5" t="s">
        <v>16</v>
      </c>
      <c r="F69" t="s">
        <v>25</v>
      </c>
    </row>
    <row r="70" spans="1:6" x14ac:dyDescent="0.3">
      <c r="C70" t="s">
        <v>342</v>
      </c>
      <c r="D70" t="s">
        <v>547</v>
      </c>
      <c r="E70" s="5" t="s">
        <v>16</v>
      </c>
      <c r="F70" t="s">
        <v>38</v>
      </c>
    </row>
    <row r="71" spans="1:6" x14ac:dyDescent="0.3">
      <c r="C71" t="s">
        <v>343</v>
      </c>
      <c r="D71" t="s">
        <v>388</v>
      </c>
      <c r="E71" s="5" t="s">
        <v>16</v>
      </c>
      <c r="F71" t="s">
        <v>218</v>
      </c>
    </row>
    <row r="72" spans="1:6" x14ac:dyDescent="0.3">
      <c r="C72" t="s">
        <v>407</v>
      </c>
      <c r="D72" t="s">
        <v>579</v>
      </c>
      <c r="E72" s="6" t="s">
        <v>17</v>
      </c>
      <c r="F72" t="s">
        <v>51</v>
      </c>
    </row>
    <row r="74" spans="1:6" x14ac:dyDescent="0.3">
      <c r="A74" t="s">
        <v>496</v>
      </c>
      <c r="B74" t="s">
        <v>18</v>
      </c>
      <c r="C74" t="s">
        <v>395</v>
      </c>
      <c r="D74" t="s">
        <v>499</v>
      </c>
      <c r="E74" s="5" t="s">
        <v>16</v>
      </c>
      <c r="F74" t="s">
        <v>35</v>
      </c>
    </row>
    <row r="75" spans="1:6" x14ac:dyDescent="0.3">
      <c r="C75" t="s">
        <v>337</v>
      </c>
      <c r="D75" t="s">
        <v>465</v>
      </c>
      <c r="E75" s="5" t="s">
        <v>16</v>
      </c>
      <c r="F75" t="s">
        <v>217</v>
      </c>
    </row>
    <row r="76" spans="1:6" x14ac:dyDescent="0.3">
      <c r="C76" t="s">
        <v>338</v>
      </c>
      <c r="D76" t="s">
        <v>402</v>
      </c>
      <c r="E76" s="5" t="s">
        <v>16</v>
      </c>
      <c r="F76" t="s">
        <v>21</v>
      </c>
    </row>
    <row r="77" spans="1:6" x14ac:dyDescent="0.3">
      <c r="C77" t="s">
        <v>342</v>
      </c>
      <c r="D77" t="s">
        <v>439</v>
      </c>
      <c r="E77" s="5" t="s">
        <v>16</v>
      </c>
      <c r="F77" t="s">
        <v>26</v>
      </c>
    </row>
    <row r="78" spans="1:6" x14ac:dyDescent="0.3">
      <c r="C78" t="s">
        <v>343</v>
      </c>
      <c r="D78" t="s">
        <v>389</v>
      </c>
      <c r="E78" s="5" t="s">
        <v>16</v>
      </c>
      <c r="F78" t="s">
        <v>216</v>
      </c>
    </row>
    <row r="79" spans="1:6" x14ac:dyDescent="0.3">
      <c r="C79" t="s">
        <v>407</v>
      </c>
      <c r="D79" t="s">
        <v>561</v>
      </c>
      <c r="E79" s="5" t="s">
        <v>16</v>
      </c>
      <c r="F79" t="s">
        <v>185</v>
      </c>
    </row>
    <row r="81" spans="1:6" x14ac:dyDescent="0.3">
      <c r="A81" t="s">
        <v>413</v>
      </c>
      <c r="B81" t="s">
        <v>18</v>
      </c>
      <c r="C81" t="s">
        <v>394</v>
      </c>
      <c r="D81" t="s">
        <v>580</v>
      </c>
      <c r="E81" s="5" t="s">
        <v>16</v>
      </c>
      <c r="F81" t="s">
        <v>215</v>
      </c>
    </row>
    <row r="82" spans="1:6" x14ac:dyDescent="0.3">
      <c r="C82" t="s">
        <v>395</v>
      </c>
      <c r="D82" t="s">
        <v>581</v>
      </c>
      <c r="E82" s="5" t="s">
        <v>16</v>
      </c>
      <c r="F82" t="s">
        <v>214</v>
      </c>
    </row>
    <row r="83" spans="1:6" x14ac:dyDescent="0.3">
      <c r="C83" t="s">
        <v>337</v>
      </c>
      <c r="D83" t="s">
        <v>471</v>
      </c>
      <c r="E83" s="5" t="s">
        <v>16</v>
      </c>
      <c r="F83" t="s">
        <v>213</v>
      </c>
    </row>
    <row r="84" spans="1:6" x14ac:dyDescent="0.3">
      <c r="C84" t="s">
        <v>338</v>
      </c>
      <c r="D84" t="s">
        <v>582</v>
      </c>
      <c r="E84" s="5" t="s">
        <v>16</v>
      </c>
      <c r="F84" t="s">
        <v>212</v>
      </c>
    </row>
    <row r="85" spans="1:6" x14ac:dyDescent="0.3">
      <c r="C85" t="s">
        <v>342</v>
      </c>
      <c r="D85" t="s">
        <v>491</v>
      </c>
      <c r="E85" s="5" t="s">
        <v>16</v>
      </c>
      <c r="F85" t="s">
        <v>211</v>
      </c>
    </row>
    <row r="86" spans="1:6" x14ac:dyDescent="0.3">
      <c r="C86" t="s">
        <v>343</v>
      </c>
      <c r="D86" t="s">
        <v>486</v>
      </c>
      <c r="E86" s="5" t="s">
        <v>16</v>
      </c>
      <c r="F86" t="s">
        <v>210</v>
      </c>
    </row>
    <row r="87" spans="1:6" x14ac:dyDescent="0.3">
      <c r="C87" t="s">
        <v>407</v>
      </c>
      <c r="D87" t="s">
        <v>579</v>
      </c>
      <c r="E87" s="6" t="s">
        <v>17</v>
      </c>
      <c r="F87" t="s">
        <v>209</v>
      </c>
    </row>
    <row r="89" spans="1:6" x14ac:dyDescent="0.3">
      <c r="A89" t="s">
        <v>421</v>
      </c>
      <c r="B89" t="s">
        <v>18</v>
      </c>
      <c r="C89" t="s">
        <v>338</v>
      </c>
      <c r="D89" t="s">
        <v>349</v>
      </c>
      <c r="E89" s="5" t="s">
        <v>16</v>
      </c>
      <c r="F89" t="s">
        <v>30</v>
      </c>
    </row>
    <row r="90" spans="1:6" x14ac:dyDescent="0.3">
      <c r="C90" t="s">
        <v>342</v>
      </c>
      <c r="D90" t="s">
        <v>439</v>
      </c>
      <c r="E90" s="5" t="s">
        <v>16</v>
      </c>
      <c r="F90" t="s">
        <v>37</v>
      </c>
    </row>
    <row r="91" spans="1:6" x14ac:dyDescent="0.3">
      <c r="C91" t="s">
        <v>343</v>
      </c>
      <c r="D91" t="s">
        <v>549</v>
      </c>
      <c r="E91" s="5" t="s">
        <v>16</v>
      </c>
      <c r="F91" t="s">
        <v>208</v>
      </c>
    </row>
    <row r="92" spans="1:6" x14ac:dyDescent="0.3">
      <c r="C92" t="s">
        <v>407</v>
      </c>
      <c r="D92" t="s">
        <v>539</v>
      </c>
      <c r="E92" s="5" t="s">
        <v>16</v>
      </c>
      <c r="F92" t="s">
        <v>38</v>
      </c>
    </row>
    <row r="94" spans="1:6" x14ac:dyDescent="0.3">
      <c r="A94" t="s">
        <v>504</v>
      </c>
      <c r="B94" t="s">
        <v>18</v>
      </c>
      <c r="C94" t="s">
        <v>337</v>
      </c>
      <c r="D94" t="s">
        <v>583</v>
      </c>
      <c r="E94" s="5" t="s">
        <v>16</v>
      </c>
      <c r="F94" t="s">
        <v>38</v>
      </c>
    </row>
    <row r="95" spans="1:6" x14ac:dyDescent="0.3">
      <c r="C95" t="s">
        <v>338</v>
      </c>
      <c r="D95" t="s">
        <v>584</v>
      </c>
      <c r="E95" s="5" t="s">
        <v>16</v>
      </c>
      <c r="F95" t="s">
        <v>207</v>
      </c>
    </row>
    <row r="96" spans="1:6" x14ac:dyDescent="0.3">
      <c r="C96" t="s">
        <v>342</v>
      </c>
      <c r="D96" t="s">
        <v>497</v>
      </c>
      <c r="E96" s="5" t="s">
        <v>16</v>
      </c>
      <c r="F96" t="s">
        <v>206</v>
      </c>
    </row>
    <row r="97" spans="1:6" x14ac:dyDescent="0.3">
      <c r="C97" t="s">
        <v>343</v>
      </c>
      <c r="D97" t="s">
        <v>529</v>
      </c>
      <c r="E97" s="5" t="s">
        <v>16</v>
      </c>
      <c r="F97" t="s">
        <v>205</v>
      </c>
    </row>
    <row r="98" spans="1:6" x14ac:dyDescent="0.3">
      <c r="C98" t="s">
        <v>407</v>
      </c>
      <c r="D98" t="s">
        <v>494</v>
      </c>
      <c r="E98" s="5" t="s">
        <v>16</v>
      </c>
      <c r="F98" t="s">
        <v>27</v>
      </c>
    </row>
    <row r="100" spans="1:6" x14ac:dyDescent="0.3">
      <c r="A100" t="s">
        <v>511</v>
      </c>
      <c r="B100" t="s">
        <v>18</v>
      </c>
      <c r="C100" t="s">
        <v>337</v>
      </c>
      <c r="D100" t="s">
        <v>538</v>
      </c>
      <c r="E100" s="6" t="s">
        <v>17</v>
      </c>
      <c r="F100" t="s">
        <v>204</v>
      </c>
    </row>
    <row r="102" spans="1:6" x14ac:dyDescent="0.3">
      <c r="A102" t="s">
        <v>585</v>
      </c>
      <c r="B102" t="s">
        <v>18</v>
      </c>
      <c r="C102" t="s">
        <v>586</v>
      </c>
      <c r="D102" t="s">
        <v>494</v>
      </c>
      <c r="E102" s="6" t="s">
        <v>17</v>
      </c>
      <c r="F102" t="s">
        <v>203</v>
      </c>
    </row>
    <row r="103" spans="1:6" x14ac:dyDescent="0.3">
      <c r="C103" t="s">
        <v>586</v>
      </c>
      <c r="D103" t="s">
        <v>529</v>
      </c>
      <c r="E103" s="6" t="s">
        <v>17</v>
      </c>
      <c r="F103" t="s">
        <v>159</v>
      </c>
    </row>
    <row r="104" spans="1:6" x14ac:dyDescent="0.3">
      <c r="C104" t="s">
        <v>586</v>
      </c>
      <c r="D104" t="s">
        <v>579</v>
      </c>
      <c r="E104" s="6" t="s">
        <v>17</v>
      </c>
      <c r="F104" t="s">
        <v>202</v>
      </c>
    </row>
  </sheetData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44"/>
  <sheetViews>
    <sheetView workbookViewId="0">
      <selection activeCell="A9" sqref="A9:B9"/>
    </sheetView>
  </sheetViews>
  <sheetFormatPr defaultRowHeight="14.4" x14ac:dyDescent="0.3"/>
  <cols>
    <col min="1" max="1" width="24.88671875" bestFit="1" customWidth="1"/>
    <col min="2" max="2" width="8.6640625" bestFit="1" customWidth="1"/>
    <col min="3" max="3" width="11.88671875" bestFit="1" customWidth="1"/>
    <col min="4" max="4" width="30" bestFit="1" customWidth="1"/>
    <col min="5" max="5" width="7.33203125" bestFit="1" customWidth="1"/>
    <col min="6" max="6" width="18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393</v>
      </c>
      <c r="B2" t="s">
        <v>18</v>
      </c>
      <c r="C2" t="s">
        <v>394</v>
      </c>
      <c r="D2" t="s">
        <v>575</v>
      </c>
      <c r="E2" s="5" t="s">
        <v>16</v>
      </c>
      <c r="F2" t="s">
        <v>262</v>
      </c>
    </row>
    <row r="3" spans="1:6" x14ac:dyDescent="0.3">
      <c r="C3" t="s">
        <v>395</v>
      </c>
      <c r="D3" t="s">
        <v>587</v>
      </c>
      <c r="E3" s="5" t="s">
        <v>16</v>
      </c>
      <c r="F3" t="s">
        <v>261</v>
      </c>
    </row>
    <row r="4" spans="1:6" x14ac:dyDescent="0.3">
      <c r="C4" t="s">
        <v>337</v>
      </c>
      <c r="D4" t="s">
        <v>573</v>
      </c>
      <c r="E4" s="5" t="s">
        <v>16</v>
      </c>
      <c r="F4" t="s">
        <v>260</v>
      </c>
    </row>
    <row r="5" spans="1:6" x14ac:dyDescent="0.3">
      <c r="C5" t="s">
        <v>338</v>
      </c>
      <c r="D5" t="s">
        <v>491</v>
      </c>
      <c r="E5" s="6" t="s">
        <v>17</v>
      </c>
      <c r="F5" t="s">
        <v>259</v>
      </c>
    </row>
    <row r="7" spans="1:6" x14ac:dyDescent="0.3">
      <c r="A7" t="s">
        <v>448</v>
      </c>
      <c r="B7" t="s">
        <v>18</v>
      </c>
      <c r="C7" t="s">
        <v>337</v>
      </c>
      <c r="D7" t="s">
        <v>584</v>
      </c>
      <c r="E7" s="6" t="s">
        <v>17</v>
      </c>
      <c r="F7" t="s">
        <v>39</v>
      </c>
    </row>
    <row r="9" spans="1:6" x14ac:dyDescent="0.3">
      <c r="A9" t="s">
        <v>464</v>
      </c>
      <c r="B9" t="s">
        <v>18</v>
      </c>
      <c r="C9" t="s">
        <v>338</v>
      </c>
      <c r="D9" t="s">
        <v>588</v>
      </c>
      <c r="E9" s="5" t="s">
        <v>16</v>
      </c>
      <c r="F9" t="s">
        <v>258</v>
      </c>
    </row>
    <row r="10" spans="1:6" x14ac:dyDescent="0.3">
      <c r="C10" t="s">
        <v>342</v>
      </c>
      <c r="D10" t="s">
        <v>257</v>
      </c>
      <c r="E10" s="6" t="s">
        <v>17</v>
      </c>
      <c r="F10" t="s">
        <v>40</v>
      </c>
    </row>
    <row r="12" spans="1:6" x14ac:dyDescent="0.3">
      <c r="A12" t="s">
        <v>496</v>
      </c>
      <c r="B12" t="s">
        <v>18</v>
      </c>
      <c r="C12" t="s">
        <v>337</v>
      </c>
      <c r="D12" t="s">
        <v>390</v>
      </c>
      <c r="E12" s="5" t="s">
        <v>16</v>
      </c>
      <c r="F12" t="s">
        <v>15</v>
      </c>
    </row>
    <row r="13" spans="1:6" x14ac:dyDescent="0.3">
      <c r="C13" t="s">
        <v>338</v>
      </c>
      <c r="D13" t="s">
        <v>589</v>
      </c>
      <c r="E13" s="5" t="s">
        <v>16</v>
      </c>
      <c r="F13" t="s">
        <v>25</v>
      </c>
    </row>
    <row r="14" spans="1:6" x14ac:dyDescent="0.3">
      <c r="C14" t="s">
        <v>342</v>
      </c>
      <c r="D14" t="s">
        <v>457</v>
      </c>
      <c r="E14" s="6" t="s">
        <v>17</v>
      </c>
      <c r="F14" t="s">
        <v>256</v>
      </c>
    </row>
    <row r="16" spans="1:6" x14ac:dyDescent="0.3">
      <c r="A16" t="s">
        <v>413</v>
      </c>
      <c r="B16" t="s">
        <v>18</v>
      </c>
      <c r="C16" t="s">
        <v>394</v>
      </c>
      <c r="D16" t="s">
        <v>590</v>
      </c>
      <c r="E16" s="5" t="s">
        <v>16</v>
      </c>
      <c r="F16" t="s">
        <v>255</v>
      </c>
    </row>
    <row r="17" spans="1:6" x14ac:dyDescent="0.3">
      <c r="C17" t="s">
        <v>395</v>
      </c>
      <c r="D17" t="s">
        <v>591</v>
      </c>
      <c r="E17" s="5" t="s">
        <v>16</v>
      </c>
      <c r="F17" t="s">
        <v>254</v>
      </c>
    </row>
    <row r="18" spans="1:6" x14ac:dyDescent="0.3">
      <c r="C18" t="s">
        <v>337</v>
      </c>
      <c r="D18" t="s">
        <v>592</v>
      </c>
      <c r="E18" s="5" t="s">
        <v>16</v>
      </c>
      <c r="F18" t="s">
        <v>253</v>
      </c>
    </row>
    <row r="19" spans="1:6" x14ac:dyDescent="0.3">
      <c r="C19" t="s">
        <v>338</v>
      </c>
      <c r="D19" t="s">
        <v>575</v>
      </c>
      <c r="E19" s="5" t="s">
        <v>16</v>
      </c>
      <c r="F19" t="s">
        <v>252</v>
      </c>
    </row>
    <row r="20" spans="1:6" x14ac:dyDescent="0.3">
      <c r="C20" t="s">
        <v>342</v>
      </c>
      <c r="D20" t="s">
        <v>439</v>
      </c>
      <c r="E20" s="5" t="s">
        <v>16</v>
      </c>
      <c r="F20" t="s">
        <v>251</v>
      </c>
    </row>
    <row r="21" spans="1:6" x14ac:dyDescent="0.3">
      <c r="C21" t="s">
        <v>343</v>
      </c>
      <c r="D21" t="s">
        <v>547</v>
      </c>
      <c r="E21" s="6" t="s">
        <v>17</v>
      </c>
      <c r="F21" t="s">
        <v>250</v>
      </c>
    </row>
    <row r="23" spans="1:6" x14ac:dyDescent="0.3">
      <c r="A23" t="s">
        <v>399</v>
      </c>
      <c r="B23" t="s">
        <v>14</v>
      </c>
      <c r="C23" t="s">
        <v>337</v>
      </c>
      <c r="D23" t="s">
        <v>593</v>
      </c>
      <c r="E23" s="6" t="s">
        <v>17</v>
      </c>
      <c r="F23" t="s">
        <v>39</v>
      </c>
    </row>
    <row r="25" spans="1:6" x14ac:dyDescent="0.3">
      <c r="A25" t="s">
        <v>477</v>
      </c>
      <c r="B25" t="s">
        <v>14</v>
      </c>
      <c r="C25" t="s">
        <v>394</v>
      </c>
      <c r="D25" t="s">
        <v>410</v>
      </c>
      <c r="E25" s="6" t="s">
        <v>17</v>
      </c>
      <c r="F25" t="s">
        <v>249</v>
      </c>
    </row>
    <row r="27" spans="1:6" x14ac:dyDescent="0.3">
      <c r="A27" t="s">
        <v>421</v>
      </c>
      <c r="B27" t="s">
        <v>18</v>
      </c>
      <c r="C27" t="s">
        <v>337</v>
      </c>
      <c r="D27" t="s">
        <v>522</v>
      </c>
      <c r="E27" s="5" t="s">
        <v>16</v>
      </c>
      <c r="F27" t="s">
        <v>248</v>
      </c>
    </row>
    <row r="28" spans="1:6" x14ac:dyDescent="0.3">
      <c r="C28" t="s">
        <v>338</v>
      </c>
      <c r="D28" t="s">
        <v>493</v>
      </c>
      <c r="E28" s="6" t="s">
        <v>17</v>
      </c>
      <c r="F28" t="s">
        <v>183</v>
      </c>
    </row>
    <row r="30" spans="1:6" x14ac:dyDescent="0.3">
      <c r="A30" t="s">
        <v>594</v>
      </c>
      <c r="B30" t="s">
        <v>18</v>
      </c>
      <c r="C30" t="s">
        <v>337</v>
      </c>
      <c r="D30" t="s">
        <v>336</v>
      </c>
      <c r="E30" s="5" t="s">
        <v>16</v>
      </c>
      <c r="F30" t="s">
        <v>38</v>
      </c>
    </row>
    <row r="31" spans="1:6" x14ac:dyDescent="0.3">
      <c r="C31" t="s">
        <v>338</v>
      </c>
      <c r="D31" t="s">
        <v>584</v>
      </c>
      <c r="E31" s="5" t="s">
        <v>16</v>
      </c>
      <c r="F31" t="s">
        <v>247</v>
      </c>
    </row>
    <row r="32" spans="1:6" x14ac:dyDescent="0.3">
      <c r="C32" t="s">
        <v>342</v>
      </c>
      <c r="D32" t="s">
        <v>595</v>
      </c>
      <c r="E32" s="6" t="s">
        <v>17</v>
      </c>
      <c r="F32" t="s">
        <v>70</v>
      </c>
    </row>
    <row r="34" spans="1:6" x14ac:dyDescent="0.3">
      <c r="A34" t="s">
        <v>511</v>
      </c>
      <c r="B34" t="s">
        <v>18</v>
      </c>
      <c r="C34" t="s">
        <v>337</v>
      </c>
      <c r="D34" t="s">
        <v>595</v>
      </c>
      <c r="E34" s="5" t="s">
        <v>16</v>
      </c>
      <c r="F34" t="s">
        <v>596</v>
      </c>
    </row>
    <row r="35" spans="1:6" x14ac:dyDescent="0.3">
      <c r="C35" t="s">
        <v>338</v>
      </c>
      <c r="D35" t="s">
        <v>520</v>
      </c>
      <c r="E35" s="5" t="s">
        <v>16</v>
      </c>
      <c r="F35" t="s">
        <v>236</v>
      </c>
    </row>
    <row r="36" spans="1:6" x14ac:dyDescent="0.3">
      <c r="C36" t="s">
        <v>342</v>
      </c>
      <c r="D36" t="s">
        <v>550</v>
      </c>
      <c r="E36" s="5" t="s">
        <v>16</v>
      </c>
      <c r="F36" t="s">
        <v>38</v>
      </c>
    </row>
    <row r="37" spans="1:6" x14ac:dyDescent="0.3">
      <c r="C37" t="s">
        <v>343</v>
      </c>
      <c r="D37" t="s">
        <v>552</v>
      </c>
      <c r="E37" s="5" t="s">
        <v>16</v>
      </c>
      <c r="F37" t="s">
        <v>203</v>
      </c>
    </row>
    <row r="38" spans="1:6" x14ac:dyDescent="0.3">
      <c r="C38" t="s">
        <v>407</v>
      </c>
      <c r="D38" t="s">
        <v>494</v>
      </c>
      <c r="E38" s="5" t="s">
        <v>16</v>
      </c>
      <c r="F38" t="s">
        <v>246</v>
      </c>
    </row>
    <row r="40" spans="1:6" x14ac:dyDescent="0.3">
      <c r="A40" t="s">
        <v>585</v>
      </c>
      <c r="B40" t="s">
        <v>18</v>
      </c>
      <c r="C40" t="s">
        <v>586</v>
      </c>
      <c r="D40" t="s">
        <v>550</v>
      </c>
      <c r="E40" s="5" t="s">
        <v>16</v>
      </c>
      <c r="F40" t="s">
        <v>25</v>
      </c>
    </row>
    <row r="41" spans="1:6" x14ac:dyDescent="0.3">
      <c r="C41" t="s">
        <v>586</v>
      </c>
      <c r="D41" t="s">
        <v>494</v>
      </c>
      <c r="E41" s="5" t="s">
        <v>16</v>
      </c>
      <c r="F41" t="s">
        <v>23</v>
      </c>
    </row>
    <row r="42" spans="1:6" x14ac:dyDescent="0.3">
      <c r="C42" t="s">
        <v>586</v>
      </c>
      <c r="D42" t="s">
        <v>389</v>
      </c>
      <c r="E42" s="5" t="s">
        <v>16</v>
      </c>
      <c r="F42" t="s">
        <v>25</v>
      </c>
    </row>
    <row r="43" spans="1:6" x14ac:dyDescent="0.3">
      <c r="C43" t="s">
        <v>343</v>
      </c>
      <c r="D43" t="s">
        <v>579</v>
      </c>
      <c r="E43" s="5" t="s">
        <v>16</v>
      </c>
      <c r="F43" t="s">
        <v>245</v>
      </c>
    </row>
    <row r="44" spans="1:6" x14ac:dyDescent="0.3">
      <c r="C44" t="s">
        <v>407</v>
      </c>
      <c r="D44" t="s">
        <v>547</v>
      </c>
      <c r="E44" s="5" t="s">
        <v>16</v>
      </c>
      <c r="F44" t="s">
        <v>244</v>
      </c>
    </row>
  </sheetData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A3DD4-096E-49F4-B7C2-9A10DE4E1A4A}">
  <sheetPr>
    <pageSetUpPr fitToPage="1"/>
  </sheetPr>
  <dimension ref="A1:F89"/>
  <sheetViews>
    <sheetView topLeftCell="A4" workbookViewId="0">
      <selection activeCell="D83" sqref="D83"/>
    </sheetView>
  </sheetViews>
  <sheetFormatPr defaultRowHeight="14.4" x14ac:dyDescent="0.3"/>
  <cols>
    <col min="1" max="1" width="21.44140625" bestFit="1" customWidth="1"/>
    <col min="2" max="2" width="8.6640625" bestFit="1" customWidth="1"/>
    <col min="3" max="3" width="11.88671875" bestFit="1" customWidth="1"/>
    <col min="4" max="4" width="35.21875" bestFit="1" customWidth="1"/>
    <col min="5" max="5" width="7.33203125" bestFit="1" customWidth="1"/>
    <col min="6" max="6" width="18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393</v>
      </c>
      <c r="B2" t="s">
        <v>18</v>
      </c>
      <c r="C2" t="s">
        <v>394</v>
      </c>
      <c r="D2" t="s">
        <v>584</v>
      </c>
      <c r="E2" s="5" t="s">
        <v>16</v>
      </c>
      <c r="F2" t="s">
        <v>302</v>
      </c>
    </row>
    <row r="3" spans="1:6" x14ac:dyDescent="0.3">
      <c r="C3" t="s">
        <v>395</v>
      </c>
      <c r="D3" t="s">
        <v>597</v>
      </c>
      <c r="E3" s="5" t="s">
        <v>16</v>
      </c>
      <c r="F3" t="s">
        <v>301</v>
      </c>
    </row>
    <row r="4" spans="1:6" x14ac:dyDescent="0.3">
      <c r="C4" t="s">
        <v>337</v>
      </c>
      <c r="D4" t="s">
        <v>565</v>
      </c>
      <c r="E4" s="5" t="s">
        <v>16</v>
      </c>
      <c r="F4" t="s">
        <v>300</v>
      </c>
    </row>
    <row r="5" spans="1:6" x14ac:dyDescent="0.3">
      <c r="C5" t="s">
        <v>338</v>
      </c>
      <c r="D5" t="s">
        <v>542</v>
      </c>
      <c r="E5" s="5" t="s">
        <v>16</v>
      </c>
      <c r="F5" t="s">
        <v>299</v>
      </c>
    </row>
    <row r="6" spans="1:6" x14ac:dyDescent="0.3">
      <c r="C6" t="s">
        <v>342</v>
      </c>
      <c r="D6" t="s">
        <v>439</v>
      </c>
      <c r="E6" s="5" t="s">
        <v>16</v>
      </c>
      <c r="F6" t="s">
        <v>298</v>
      </c>
    </row>
    <row r="7" spans="1:6" x14ac:dyDescent="0.3">
      <c r="C7" t="s">
        <v>343</v>
      </c>
      <c r="D7" t="s">
        <v>529</v>
      </c>
      <c r="E7" s="5" t="s">
        <v>16</v>
      </c>
      <c r="F7" t="s">
        <v>297</v>
      </c>
    </row>
    <row r="8" spans="1:6" x14ac:dyDescent="0.3">
      <c r="C8" t="s">
        <v>407</v>
      </c>
      <c r="D8" t="s">
        <v>389</v>
      </c>
      <c r="E8" s="6" t="s">
        <v>17</v>
      </c>
      <c r="F8" t="s">
        <v>296</v>
      </c>
    </row>
    <row r="10" spans="1:6" x14ac:dyDescent="0.3">
      <c r="A10" t="s">
        <v>448</v>
      </c>
      <c r="B10" t="s">
        <v>18</v>
      </c>
      <c r="C10" t="s">
        <v>337</v>
      </c>
      <c r="D10" t="s">
        <v>555</v>
      </c>
      <c r="E10" s="6" t="s">
        <v>17</v>
      </c>
      <c r="F10" t="s">
        <v>54</v>
      </c>
    </row>
    <row r="12" spans="1:6" x14ac:dyDescent="0.3">
      <c r="A12" t="s">
        <v>464</v>
      </c>
      <c r="B12" t="s">
        <v>18</v>
      </c>
      <c r="C12" t="s">
        <v>338</v>
      </c>
      <c r="D12" t="s">
        <v>549</v>
      </c>
      <c r="E12" s="5" t="s">
        <v>16</v>
      </c>
      <c r="F12" t="s">
        <v>22</v>
      </c>
    </row>
    <row r="13" spans="1:6" x14ac:dyDescent="0.3">
      <c r="C13" t="s">
        <v>342</v>
      </c>
      <c r="D13" t="s">
        <v>588</v>
      </c>
      <c r="E13" s="5" t="s">
        <v>16</v>
      </c>
      <c r="F13" t="s">
        <v>22</v>
      </c>
    </row>
    <row r="14" spans="1:6" x14ac:dyDescent="0.3">
      <c r="C14" t="s">
        <v>343</v>
      </c>
      <c r="D14" t="s">
        <v>598</v>
      </c>
      <c r="E14" s="5" t="s">
        <v>16</v>
      </c>
      <c r="F14" t="s">
        <v>599</v>
      </c>
    </row>
    <row r="15" spans="1:6" x14ac:dyDescent="0.3">
      <c r="C15" t="s">
        <v>407</v>
      </c>
      <c r="D15" t="s">
        <v>525</v>
      </c>
      <c r="E15" s="5" t="s">
        <v>16</v>
      </c>
      <c r="F15" t="s">
        <v>295</v>
      </c>
    </row>
    <row r="17" spans="1:6" x14ac:dyDescent="0.3">
      <c r="A17" t="s">
        <v>528</v>
      </c>
      <c r="B17" t="s">
        <v>18</v>
      </c>
      <c r="C17" t="s">
        <v>395</v>
      </c>
      <c r="D17" t="s">
        <v>454</v>
      </c>
      <c r="E17" s="5" t="s">
        <v>16</v>
      </c>
      <c r="F17" t="s">
        <v>20</v>
      </c>
    </row>
    <row r="18" spans="1:6" x14ac:dyDescent="0.3">
      <c r="C18" t="s">
        <v>337</v>
      </c>
      <c r="D18" t="s">
        <v>573</v>
      </c>
      <c r="E18" s="5" t="s">
        <v>16</v>
      </c>
      <c r="F18" t="s">
        <v>294</v>
      </c>
    </row>
    <row r="19" spans="1:6" x14ac:dyDescent="0.3">
      <c r="C19" t="s">
        <v>338</v>
      </c>
      <c r="D19" t="s">
        <v>575</v>
      </c>
      <c r="E19" s="5" t="s">
        <v>16</v>
      </c>
      <c r="F19" t="s">
        <v>39</v>
      </c>
    </row>
    <row r="20" spans="1:6" x14ac:dyDescent="0.3">
      <c r="C20" t="s">
        <v>342</v>
      </c>
      <c r="D20" t="s">
        <v>457</v>
      </c>
      <c r="E20" s="6" t="s">
        <v>17</v>
      </c>
      <c r="F20" t="s">
        <v>24</v>
      </c>
    </row>
    <row r="22" spans="1:6" x14ac:dyDescent="0.3">
      <c r="A22" t="s">
        <v>534</v>
      </c>
      <c r="B22" t="s">
        <v>14</v>
      </c>
      <c r="C22" t="s">
        <v>337</v>
      </c>
      <c r="D22" t="s">
        <v>449</v>
      </c>
      <c r="E22" s="5" t="s">
        <v>16</v>
      </c>
      <c r="F22" t="s">
        <v>293</v>
      </c>
    </row>
    <row r="23" spans="1:6" x14ac:dyDescent="0.3">
      <c r="C23" t="s">
        <v>338</v>
      </c>
      <c r="D23" t="s">
        <v>578</v>
      </c>
      <c r="E23" s="6" t="s">
        <v>17</v>
      </c>
      <c r="F23" t="s">
        <v>292</v>
      </c>
    </row>
    <row r="25" spans="1:6" x14ac:dyDescent="0.3">
      <c r="A25" t="s">
        <v>535</v>
      </c>
      <c r="B25" t="s">
        <v>14</v>
      </c>
      <c r="C25" t="s">
        <v>337</v>
      </c>
      <c r="D25" t="s">
        <v>86</v>
      </c>
      <c r="E25" s="6" t="s">
        <v>17</v>
      </c>
      <c r="F25" t="s">
        <v>22</v>
      </c>
    </row>
    <row r="27" spans="1:6" x14ac:dyDescent="0.3">
      <c r="A27" t="s">
        <v>477</v>
      </c>
      <c r="B27" t="s">
        <v>14</v>
      </c>
      <c r="C27" t="s">
        <v>394</v>
      </c>
      <c r="D27" t="s">
        <v>345</v>
      </c>
      <c r="E27" s="5" t="s">
        <v>16</v>
      </c>
      <c r="F27" t="s">
        <v>291</v>
      </c>
    </row>
    <row r="28" spans="1:6" x14ac:dyDescent="0.3">
      <c r="C28" t="s">
        <v>395</v>
      </c>
      <c r="D28" t="s">
        <v>600</v>
      </c>
      <c r="E28" s="5" t="s">
        <v>16</v>
      </c>
      <c r="F28" t="s">
        <v>290</v>
      </c>
    </row>
    <row r="29" spans="1:6" x14ac:dyDescent="0.3">
      <c r="C29" t="s">
        <v>337</v>
      </c>
      <c r="D29" t="s">
        <v>493</v>
      </c>
      <c r="E29" s="5" t="s">
        <v>16</v>
      </c>
      <c r="F29" t="s">
        <v>289</v>
      </c>
    </row>
    <row r="30" spans="1:6" x14ac:dyDescent="0.3">
      <c r="C30" t="s">
        <v>338</v>
      </c>
      <c r="D30" t="s">
        <v>578</v>
      </c>
      <c r="E30" s="5" t="s">
        <v>16</v>
      </c>
      <c r="F30" t="s">
        <v>288</v>
      </c>
    </row>
    <row r="31" spans="1:6" x14ac:dyDescent="0.3">
      <c r="C31" t="s">
        <v>342</v>
      </c>
      <c r="D31" t="s">
        <v>529</v>
      </c>
      <c r="E31" s="6" t="s">
        <v>17</v>
      </c>
      <c r="F31" t="s">
        <v>287</v>
      </c>
    </row>
    <row r="33" spans="1:6" x14ac:dyDescent="0.3">
      <c r="A33" t="s">
        <v>571</v>
      </c>
      <c r="B33" t="s">
        <v>32</v>
      </c>
      <c r="C33" t="s">
        <v>337</v>
      </c>
      <c r="D33" t="s">
        <v>402</v>
      </c>
      <c r="E33" s="6" t="s">
        <v>17</v>
      </c>
      <c r="F33" t="s">
        <v>58</v>
      </c>
    </row>
    <row r="35" spans="1:6" x14ac:dyDescent="0.3">
      <c r="A35" t="s">
        <v>601</v>
      </c>
      <c r="B35" t="s">
        <v>32</v>
      </c>
      <c r="C35" t="s">
        <v>338</v>
      </c>
      <c r="D35" t="s">
        <v>602</v>
      </c>
      <c r="E35" s="5" t="s">
        <v>16</v>
      </c>
      <c r="F35" t="s">
        <v>24</v>
      </c>
    </row>
    <row r="36" spans="1:6" x14ac:dyDescent="0.3">
      <c r="C36" t="s">
        <v>342</v>
      </c>
      <c r="D36" t="s">
        <v>603</v>
      </c>
      <c r="E36" s="5" t="s">
        <v>16</v>
      </c>
      <c r="F36" t="s">
        <v>31</v>
      </c>
    </row>
    <row r="37" spans="1:6" x14ac:dyDescent="0.3">
      <c r="C37" t="s">
        <v>343</v>
      </c>
      <c r="D37" t="s">
        <v>507</v>
      </c>
      <c r="E37" s="5" t="s">
        <v>16</v>
      </c>
      <c r="F37" t="s">
        <v>286</v>
      </c>
    </row>
    <row r="38" spans="1:6" x14ac:dyDescent="0.3">
      <c r="C38" t="s">
        <v>407</v>
      </c>
      <c r="D38" t="s">
        <v>488</v>
      </c>
      <c r="E38" s="5" t="s">
        <v>16</v>
      </c>
      <c r="F38" t="s">
        <v>24</v>
      </c>
    </row>
    <row r="40" spans="1:6" x14ac:dyDescent="0.3">
      <c r="A40" t="s">
        <v>380</v>
      </c>
      <c r="B40" t="s">
        <v>32</v>
      </c>
      <c r="C40" t="s">
        <v>394</v>
      </c>
      <c r="D40" t="s">
        <v>402</v>
      </c>
      <c r="E40" s="5" t="s">
        <v>16</v>
      </c>
      <c r="F40" t="s">
        <v>285</v>
      </c>
    </row>
    <row r="41" spans="1:6" x14ac:dyDescent="0.3">
      <c r="C41" t="s">
        <v>395</v>
      </c>
      <c r="D41" t="s">
        <v>604</v>
      </c>
      <c r="E41" s="5" t="s">
        <v>16</v>
      </c>
      <c r="F41" t="s">
        <v>215</v>
      </c>
    </row>
    <row r="42" spans="1:6" x14ac:dyDescent="0.3">
      <c r="C42" t="s">
        <v>337</v>
      </c>
      <c r="D42" t="s">
        <v>576</v>
      </c>
      <c r="E42" s="5" t="s">
        <v>16</v>
      </c>
      <c r="F42" t="s">
        <v>284</v>
      </c>
    </row>
    <row r="43" spans="1:6" x14ac:dyDescent="0.3">
      <c r="C43" t="s">
        <v>338</v>
      </c>
      <c r="D43" t="s">
        <v>606</v>
      </c>
      <c r="E43" s="6" t="s">
        <v>17</v>
      </c>
      <c r="F43" t="s">
        <v>283</v>
      </c>
    </row>
    <row r="45" spans="1:6" x14ac:dyDescent="0.3">
      <c r="A45" t="s">
        <v>607</v>
      </c>
      <c r="B45" t="s">
        <v>18</v>
      </c>
      <c r="C45" t="s">
        <v>395</v>
      </c>
      <c r="D45" t="s">
        <v>345</v>
      </c>
      <c r="E45" s="5" t="s">
        <v>16</v>
      </c>
      <c r="F45" t="s">
        <v>282</v>
      </c>
    </row>
    <row r="46" spans="1:6" x14ac:dyDescent="0.3">
      <c r="C46" t="s">
        <v>337</v>
      </c>
      <c r="D46" t="s">
        <v>608</v>
      </c>
      <c r="E46" s="5" t="s">
        <v>16</v>
      </c>
      <c r="F46" t="s">
        <v>21</v>
      </c>
    </row>
    <row r="47" spans="1:6" x14ac:dyDescent="0.3">
      <c r="C47" t="s">
        <v>338</v>
      </c>
      <c r="D47" t="s">
        <v>497</v>
      </c>
      <c r="E47" s="5" t="s">
        <v>16</v>
      </c>
      <c r="F47" t="s">
        <v>281</v>
      </c>
    </row>
    <row r="48" spans="1:6" x14ac:dyDescent="0.3">
      <c r="C48" t="s">
        <v>342</v>
      </c>
      <c r="D48" t="s">
        <v>507</v>
      </c>
      <c r="E48" s="6" t="s">
        <v>17</v>
      </c>
      <c r="F48" t="s">
        <v>280</v>
      </c>
    </row>
    <row r="50" spans="1:6" x14ac:dyDescent="0.3">
      <c r="A50" t="s">
        <v>495</v>
      </c>
      <c r="B50" t="s">
        <v>18</v>
      </c>
      <c r="C50" t="s">
        <v>337</v>
      </c>
      <c r="D50" t="s">
        <v>345</v>
      </c>
      <c r="E50" s="5" t="s">
        <v>16</v>
      </c>
      <c r="F50" t="s">
        <v>234</v>
      </c>
    </row>
    <row r="51" spans="1:6" x14ac:dyDescent="0.3">
      <c r="C51" t="s">
        <v>338</v>
      </c>
      <c r="D51" t="s">
        <v>609</v>
      </c>
      <c r="E51" s="5" t="s">
        <v>16</v>
      </c>
      <c r="F51" t="s">
        <v>22</v>
      </c>
    </row>
    <row r="52" spans="1:6" x14ac:dyDescent="0.3">
      <c r="C52" t="s">
        <v>342</v>
      </c>
      <c r="D52" t="s">
        <v>606</v>
      </c>
      <c r="E52" s="5" t="s">
        <v>16</v>
      </c>
      <c r="F52" t="s">
        <v>279</v>
      </c>
    </row>
    <row r="53" spans="1:6" x14ac:dyDescent="0.3">
      <c r="C53" t="s">
        <v>343</v>
      </c>
      <c r="D53" t="s">
        <v>610</v>
      </c>
      <c r="E53" s="5" t="s">
        <v>16</v>
      </c>
      <c r="F53" t="s">
        <v>20</v>
      </c>
    </row>
    <row r="54" spans="1:6" x14ac:dyDescent="0.3">
      <c r="C54" t="s">
        <v>407</v>
      </c>
      <c r="D54" t="s">
        <v>493</v>
      </c>
      <c r="E54" s="5" t="s">
        <v>16</v>
      </c>
      <c r="F54" t="s">
        <v>39</v>
      </c>
    </row>
    <row r="56" spans="1:6" x14ac:dyDescent="0.3">
      <c r="A56" t="s">
        <v>496</v>
      </c>
      <c r="B56" t="s">
        <v>18</v>
      </c>
      <c r="C56" t="s">
        <v>337</v>
      </c>
      <c r="D56" t="s">
        <v>542</v>
      </c>
      <c r="E56" s="5" t="s">
        <v>16</v>
      </c>
      <c r="F56" t="s">
        <v>20</v>
      </c>
    </row>
    <row r="57" spans="1:6" x14ac:dyDescent="0.3">
      <c r="C57" t="s">
        <v>338</v>
      </c>
      <c r="D57" t="s">
        <v>486</v>
      </c>
      <c r="E57" s="5" t="s">
        <v>16</v>
      </c>
      <c r="F57" t="s">
        <v>25</v>
      </c>
    </row>
    <row r="58" spans="1:6" x14ac:dyDescent="0.3">
      <c r="C58" t="s">
        <v>342</v>
      </c>
      <c r="D58" t="s">
        <v>507</v>
      </c>
      <c r="E58" s="5" t="s">
        <v>16</v>
      </c>
      <c r="F58" t="s">
        <v>47</v>
      </c>
    </row>
    <row r="59" spans="1:6" x14ac:dyDescent="0.3">
      <c r="C59" t="s">
        <v>343</v>
      </c>
      <c r="D59" t="s">
        <v>439</v>
      </c>
      <c r="E59" s="6" t="s">
        <v>17</v>
      </c>
      <c r="F59" t="s">
        <v>278</v>
      </c>
    </row>
    <row r="61" spans="1:6" x14ac:dyDescent="0.3">
      <c r="A61" t="s">
        <v>413</v>
      </c>
      <c r="B61" t="s">
        <v>18</v>
      </c>
      <c r="C61" t="s">
        <v>394</v>
      </c>
      <c r="D61" t="s">
        <v>522</v>
      </c>
      <c r="E61" s="5" t="s">
        <v>16</v>
      </c>
      <c r="F61" t="s">
        <v>277</v>
      </c>
    </row>
    <row r="62" spans="1:6" x14ac:dyDescent="0.3">
      <c r="C62" t="s">
        <v>395</v>
      </c>
      <c r="D62" t="s">
        <v>582</v>
      </c>
      <c r="E62" s="5" t="s">
        <v>16</v>
      </c>
      <c r="F62" t="s">
        <v>215</v>
      </c>
    </row>
    <row r="63" spans="1:6" x14ac:dyDescent="0.3">
      <c r="C63" t="s">
        <v>337</v>
      </c>
      <c r="D63" t="s">
        <v>611</v>
      </c>
      <c r="E63" s="5" t="s">
        <v>16</v>
      </c>
      <c r="F63" t="s">
        <v>276</v>
      </c>
    </row>
    <row r="64" spans="1:6" x14ac:dyDescent="0.3">
      <c r="C64" t="s">
        <v>338</v>
      </c>
      <c r="D64" t="s">
        <v>612</v>
      </c>
      <c r="E64" s="5" t="s">
        <v>16</v>
      </c>
      <c r="F64" t="s">
        <v>275</v>
      </c>
    </row>
    <row r="65" spans="1:6" x14ac:dyDescent="0.3">
      <c r="C65" t="s">
        <v>342</v>
      </c>
      <c r="D65" t="s">
        <v>451</v>
      </c>
      <c r="E65" s="5" t="s">
        <v>16</v>
      </c>
      <c r="F65" t="s">
        <v>274</v>
      </c>
    </row>
    <row r="66" spans="1:6" x14ac:dyDescent="0.3">
      <c r="C66" t="s">
        <v>343</v>
      </c>
      <c r="D66" t="s">
        <v>452</v>
      </c>
      <c r="E66" s="5" t="s">
        <v>16</v>
      </c>
      <c r="F66" t="s">
        <v>273</v>
      </c>
    </row>
    <row r="67" spans="1:6" x14ac:dyDescent="0.3">
      <c r="C67" t="s">
        <v>407</v>
      </c>
      <c r="D67" t="s">
        <v>389</v>
      </c>
      <c r="E67" s="5" t="s">
        <v>16</v>
      </c>
      <c r="F67" t="s">
        <v>272</v>
      </c>
    </row>
    <row r="69" spans="1:6" x14ac:dyDescent="0.3">
      <c r="A69" t="s">
        <v>470</v>
      </c>
      <c r="B69" t="s">
        <v>18</v>
      </c>
      <c r="C69" t="s">
        <v>395</v>
      </c>
      <c r="D69" t="s">
        <v>542</v>
      </c>
      <c r="E69" s="5" t="s">
        <v>16</v>
      </c>
      <c r="F69" t="s">
        <v>24</v>
      </c>
    </row>
    <row r="70" spans="1:6" x14ac:dyDescent="0.3">
      <c r="C70" t="s">
        <v>337</v>
      </c>
      <c r="D70" t="s">
        <v>565</v>
      </c>
      <c r="E70" s="5" t="s">
        <v>16</v>
      </c>
      <c r="F70" t="s">
        <v>271</v>
      </c>
    </row>
    <row r="71" spans="1:6" x14ac:dyDescent="0.3">
      <c r="C71" t="s">
        <v>338</v>
      </c>
      <c r="D71" t="s">
        <v>486</v>
      </c>
      <c r="E71" s="6" t="s">
        <v>17</v>
      </c>
      <c r="F71" t="s">
        <v>270</v>
      </c>
    </row>
    <row r="73" spans="1:6" x14ac:dyDescent="0.3">
      <c r="A73" t="s">
        <v>511</v>
      </c>
      <c r="B73" t="s">
        <v>18</v>
      </c>
      <c r="C73" t="s">
        <v>337</v>
      </c>
      <c r="D73" t="s">
        <v>346</v>
      </c>
      <c r="E73" s="5" t="s">
        <v>16</v>
      </c>
      <c r="F73" t="s">
        <v>33</v>
      </c>
    </row>
    <row r="74" spans="1:6" x14ac:dyDescent="0.3">
      <c r="C74" t="s">
        <v>338</v>
      </c>
      <c r="D74" t="s">
        <v>392</v>
      </c>
      <c r="E74" s="5" t="s">
        <v>16</v>
      </c>
      <c r="F74" t="s">
        <v>153</v>
      </c>
    </row>
    <row r="75" spans="1:6" x14ac:dyDescent="0.3">
      <c r="C75" t="s">
        <v>342</v>
      </c>
      <c r="D75" t="s">
        <v>613</v>
      </c>
      <c r="E75" s="5" t="s">
        <v>16</v>
      </c>
      <c r="F75" t="s">
        <v>269</v>
      </c>
    </row>
    <row r="76" spans="1:6" x14ac:dyDescent="0.3">
      <c r="C76" t="s">
        <v>343</v>
      </c>
      <c r="D76" t="s">
        <v>424</v>
      </c>
      <c r="E76" s="5" t="s">
        <v>16</v>
      </c>
      <c r="F76" t="s">
        <v>20</v>
      </c>
    </row>
    <row r="77" spans="1:6" x14ac:dyDescent="0.3">
      <c r="C77" t="s">
        <v>407</v>
      </c>
      <c r="D77" t="s">
        <v>389</v>
      </c>
      <c r="E77" s="6" t="s">
        <v>17</v>
      </c>
      <c r="F77" t="s">
        <v>268</v>
      </c>
    </row>
    <row r="79" spans="1:6" x14ac:dyDescent="0.3">
      <c r="A79" t="s">
        <v>585</v>
      </c>
      <c r="B79" t="s">
        <v>18</v>
      </c>
      <c r="C79" t="s">
        <v>586</v>
      </c>
      <c r="D79" t="s">
        <v>424</v>
      </c>
      <c r="E79" s="5" t="s">
        <v>16</v>
      </c>
      <c r="F79" t="s">
        <v>267</v>
      </c>
    </row>
    <row r="80" spans="1:6" x14ac:dyDescent="0.3">
      <c r="C80" t="s">
        <v>586</v>
      </c>
      <c r="D80" t="s">
        <v>588</v>
      </c>
      <c r="E80" s="5" t="s">
        <v>16</v>
      </c>
      <c r="F80" t="s">
        <v>266</v>
      </c>
    </row>
    <row r="81" spans="1:6" x14ac:dyDescent="0.3">
      <c r="C81" t="s">
        <v>586</v>
      </c>
      <c r="D81" t="s">
        <v>606</v>
      </c>
      <c r="E81" s="5" t="s">
        <v>16</v>
      </c>
      <c r="F81" t="s">
        <v>265</v>
      </c>
    </row>
    <row r="82" spans="1:6" x14ac:dyDescent="0.3">
      <c r="C82" t="s">
        <v>343</v>
      </c>
      <c r="D82" t="s">
        <v>603</v>
      </c>
      <c r="E82" s="5" t="s">
        <v>16</v>
      </c>
      <c r="F82" t="s">
        <v>24</v>
      </c>
    </row>
    <row r="83" spans="1:6" x14ac:dyDescent="0.3">
      <c r="C83" t="s">
        <v>407</v>
      </c>
      <c r="D83" t="s">
        <v>424</v>
      </c>
      <c r="E83" s="6" t="s">
        <v>17</v>
      </c>
      <c r="F83" t="s">
        <v>15</v>
      </c>
    </row>
    <row r="85" spans="1:6" x14ac:dyDescent="0.3">
      <c r="A85" t="s">
        <v>458</v>
      </c>
      <c r="B85" t="s">
        <v>18</v>
      </c>
      <c r="D85" t="s">
        <v>614</v>
      </c>
      <c r="E85" s="5" t="s">
        <v>16</v>
      </c>
      <c r="F85" t="s">
        <v>264</v>
      </c>
    </row>
    <row r="86" spans="1:6" x14ac:dyDescent="0.3">
      <c r="D86" t="s">
        <v>507</v>
      </c>
      <c r="E86" s="5" t="s">
        <v>16</v>
      </c>
      <c r="F86" t="s">
        <v>150</v>
      </c>
    </row>
    <row r="87" spans="1:6" x14ac:dyDescent="0.3">
      <c r="D87" t="s">
        <v>615</v>
      </c>
      <c r="E87" s="5" t="s">
        <v>16</v>
      </c>
      <c r="F87" t="s">
        <v>15</v>
      </c>
    </row>
    <row r="88" spans="1:6" x14ac:dyDescent="0.3">
      <c r="D88" t="s">
        <v>402</v>
      </c>
      <c r="E88" s="5" t="s">
        <v>16</v>
      </c>
      <c r="F88" t="s">
        <v>15</v>
      </c>
    </row>
    <row r="89" spans="1:6" x14ac:dyDescent="0.3">
      <c r="D89" t="s">
        <v>576</v>
      </c>
      <c r="E89" s="5" t="s">
        <v>16</v>
      </c>
      <c r="F89" t="s">
        <v>263</v>
      </c>
    </row>
  </sheetData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Charts</vt:lpstr>
      </vt:variant>
      <vt:variant>
        <vt:i4>2</vt:i4>
      </vt:variant>
    </vt:vector>
  </HeadingPairs>
  <TitlesOfParts>
    <vt:vector size="14" baseType="lpstr"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YTD 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2023-04-28T21:09:47Z</dcterms:modified>
</cp:coreProperties>
</file>