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582" documentId="13_ncr:1_{F6469CD4-71D5-4FC5-9E84-085662C9327F}" xr6:coauthVersionLast="47" xr6:coauthVersionMax="47" xr10:uidLastSave="{0EF05837-C620-4A4D-93F8-92C18410C827}"/>
  <bookViews>
    <workbookView xWindow="-108" yWindow="-108" windowWidth="23256" windowHeight="12456" firstSheet="15" activeTab="21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YTD Stats" sheetId="1" r:id="rId22"/>
    <sheet name="Wins-Losses" sheetId="37" r:id="rId23"/>
    <sheet name="Winning Percentile Range" sheetId="3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4" i="1" l="1"/>
  <c r="F23" i="1"/>
</calcChain>
</file>

<file path=xl/sharedStrings.xml><?xml version="1.0" encoding="utf-8"?>
<sst xmlns="http://schemas.openxmlformats.org/spreadsheetml/2006/main" count="4954" uniqueCount="1052">
  <si>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</si>
  <si>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</si>
  <si>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</si>
  <si>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</si>
  <si>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</si>
  <si>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</si>
  <si>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</si>
  <si>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</si>
  <si>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</si>
  <si>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</si>
  <si>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</si>
  <si>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</si>
  <si>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</si>
  <si>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</si>
  <si>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</si>
  <si>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</si>
  <si>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</si>
  <si>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</si>
  <si>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</si>
  <si>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</si>
  <si>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</si>
  <si>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</si>
  <si>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</si>
  <si>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</si>
  <si>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</si>
  <si>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</si>
  <si>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</si>
  <si>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</si>
  <si>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</si>
  <si>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</si>
  <si>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</si>
  <si>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</si>
  <si>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</si>
  <si>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</si>
  <si>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</si>
  <si>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</si>
  <si>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</si>
  <si>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</si>
  <si>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</si>
  <si>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</si>
  <si>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</si>
  <si>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</si>
  <si>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</si>
  <si>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</si>
  <si>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</si>
  <si>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</si>
  <si>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</si>
  <si>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</si>
  <si>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</si>
  <si>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</si>
  <si>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</si>
  <si>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</si>
  <si>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</si>
  <si>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</si>
  <si>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</si>
  <si>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</si>
  <si>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</si>
  <si>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</si>
  <si>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</si>
  <si>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</si>
  <si>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</si>
  <si>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</si>
  <si>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</si>
  <si>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</si>
  <si>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</si>
  <si>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</si>
  <si>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</si>
  <si>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</si>
  <si>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</si>
  <si>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</si>
  <si>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</si>
  <si>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</si>
  <si>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</si>
  <si>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</si>
  <si>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</si>
  <si>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</si>
  <si>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</si>
  <si>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</si>
  <si>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</si>
  <si>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</si>
  <si>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</si>
  <si>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</si>
  <si>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</si>
  <si>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</si>
  <si>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</si>
  <si>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</si>
  <si>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</si>
  <si>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</si>
  <si>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</si>
  <si>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</si>
  <si>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</si>
  <si>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</si>
  <si>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</si>
  <si>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</si>
  <si>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</si>
  <si>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</si>
  <si>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</si>
  <si>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</si>
  <si>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</si>
  <si>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</si>
  <si>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</si>
  <si>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</si>
  <si>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</si>
  <si>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</si>
  <si>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</si>
  <si>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</si>
  <si>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</si>
  <si>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</si>
  <si>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</si>
  <si>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</si>
  <si>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</si>
  <si>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</si>
  <si>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</si>
  <si>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</si>
  <si>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</si>
  <si>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</si>
  <si>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</si>
  <si>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</si>
  <si>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</si>
  <si>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</si>
  <si>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</si>
  <si>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</si>
  <si>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</si>
  <si>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</si>
  <si>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</si>
  <si>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</si>
  <si>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</si>
  <si>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</si>
  <si>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</si>
  <si>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</si>
  <si>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</si>
  <si>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</si>
  <si>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</si>
  <si>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</si>
  <si>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</si>
  <si>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</si>
  <si>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</si>
  <si>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</si>
  <si>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</si>
  <si>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</si>
  <si>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</si>
  <si>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</si>
  <si>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</si>
  <si>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</si>
  <si>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</si>
  <si>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</si>
  <si>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</si>
  <si>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</si>
  <si>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</si>
  <si>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</si>
  <si>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</si>
  <si>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</si>
  <si>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</si>
  <si>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</si>
  <si>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</si>
  <si>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</si>
  <si>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</si>
  <si>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</si>
  <si>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</si>
  <si>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</si>
  <si>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</si>
  <si>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</si>
  <si>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</si>
  <si>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</si>
  <si>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</si>
  <si>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</si>
  <si>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</si>
  <si>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</si>
  <si>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</si>
  <si>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</si>
  <si>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</si>
  <si>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</si>
  <si>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</si>
  <si>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</si>
  <si>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</si>
  <si>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</si>
  <si>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</si>
  <si>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</si>
  <si>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</si>
  <si>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</si>
  <si>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</si>
  <si>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</si>
  <si>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</si>
  <si>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</si>
  <si>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</si>
  <si>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</si>
  <si>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</si>
  <si>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</si>
  <si>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</si>
  <si>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</si>
  <si>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</si>
  <si>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</si>
  <si>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</si>
  <si>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</si>
  <si>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</si>
  <si>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</si>
  <si>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</si>
  <si>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</si>
  <si>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</si>
  <si>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</si>
  <si>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</si>
  <si>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</si>
  <si>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</si>
  <si>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</si>
  <si>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</si>
  <si>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</si>
  <si>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</si>
  <si>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</si>
  <si>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</si>
  <si>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</si>
  <si>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</si>
  <si>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</si>
  <si>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</si>
  <si>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</si>
  <si>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</si>
  <si>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</si>
  <si>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</si>
  <si>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</si>
  <si>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</si>
  <si>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</si>
  <si>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</si>
  <si>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</si>
  <si>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</si>
  <si>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</si>
  <si>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</si>
  <si>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</si>
  <si>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</si>
  <si>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</si>
  <si>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</si>
  <si>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</si>
  <si>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</si>
  <si>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</si>
  <si>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</si>
  <si>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</si>
  <si>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</si>
  <si>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</si>
  <si>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</si>
  <si>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</si>
  <si>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</si>
  <si>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</si>
  <si>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</si>
  <si>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</si>
  <si>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</si>
  <si>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</si>
  <si>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</si>
  <si>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</si>
  <si>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</si>
  <si>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</si>
  <si>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</si>
  <si>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</si>
  <si>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</si>
  <si>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</si>
  <si>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</si>
  <si>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</si>
  <si>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</si>
  <si>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</si>
  <si>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</si>
  <si>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</si>
  <si>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</si>
  <si>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</si>
  <si>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</si>
  <si>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</si>
  <si>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</si>
  <si>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</si>
  <si>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</si>
  <si>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</si>
  <si>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</si>
  <si>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</si>
  <si>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</si>
  <si>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</si>
  <si>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</si>
  <si>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</si>
  <si>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</si>
  <si>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</si>
  <si>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</si>
  <si>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</si>
  <si>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</si>
  <si>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</si>
  <si>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</si>
  <si>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</si>
  <si>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</si>
  <si>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</si>
  <si>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</si>
  <si>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</si>
  <si>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</si>
  <si>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</si>
  <si>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</si>
  <si>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</si>
  <si>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</si>
  <si>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</si>
  <si>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</si>
  <si>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</si>
  <si>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</si>
  <si>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</si>
  <si>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</si>
  <si>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</si>
  <si>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</si>
  <si>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</si>
  <si>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</si>
  <si>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</si>
  <si>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</si>
  <si>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</si>
  <si>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</si>
  <si>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</si>
  <si>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</si>
  <si>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</si>
  <si>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</si>
  <si>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</si>
  <si>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</si>
  <si>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</si>
  <si>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</si>
  <si>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</si>
  <si>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</si>
  <si>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</si>
  <si>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</si>
  <si>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</si>
  <si>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</si>
  <si>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</si>
  <si>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</si>
  <si>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</si>
  <si>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</si>
  <si>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</si>
  <si>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</si>
  <si>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</si>
  <si>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</si>
  <si>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</si>
  <si>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</si>
  <si>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</si>
  <si>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</si>
  <si>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</si>
  <si>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</si>
  <si>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</si>
  <si>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</si>
  <si>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</si>
  <si>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</si>
  <si>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</si>
  <si>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</si>
  <si>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</si>
  <si>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</si>
  <si>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</si>
  <si>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</si>
  <si>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</si>
  <si>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</si>
  <si>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</si>
  <si>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</si>
  <si>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</si>
  <si>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</si>
  <si>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</si>
  <si>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</si>
  <si>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</si>
  <si>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</si>
  <si>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</si>
  <si>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</si>
  <si>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</si>
  <si>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</si>
  <si>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</si>
  <si>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</si>
  <si>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</si>
  <si>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</si>
  <si>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</si>
  <si>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</si>
  <si>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</si>
  <si>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</si>
  <si>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</si>
  <si>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</si>
  <si>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</si>
  <si>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</si>
  <si>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</si>
  <si>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</si>
  <si>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</si>
  <si>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</si>
  <si>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</si>
  <si>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</si>
  <si>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</si>
  <si>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</si>
  <si>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</si>
  <si>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</si>
  <si>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</si>
  <si>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</si>
  <si>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</si>
  <si>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</si>
  <si>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</si>
  <si>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</si>
  <si>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</si>
  <si>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</si>
  <si>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</si>
  <si>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</si>
  <si>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</si>
  <si>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</si>
  <si>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</si>
  <si>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</si>
  <si>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</si>
  <si>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</si>
  <si>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</si>
  <si>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</si>
  <si>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</si>
  <si>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</si>
  <si>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</si>
  <si>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</si>
  <si>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</si>
  <si>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</si>
  <si>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</si>
  <si>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</si>
  <si>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</si>
  <si>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</si>
  <si>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</si>
  <si>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</si>
  <si>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</si>
  <si>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</si>
  <si>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</si>
  <si>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</si>
  <si>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</si>
  <si>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</si>
  <si>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</si>
  <si>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</si>
  <si>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</si>
  <si>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</si>
  <si>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</si>
  <si>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</si>
  <si>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</si>
  <si>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</si>
  <si>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</si>
  <si>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</si>
  <si>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</si>
  <si>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</si>
  <si>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</si>
  <si>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</si>
  <si>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</si>
  <si>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</si>
  <si>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</si>
  <si>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</si>
  <si>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</si>
  <si>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</si>
  <si>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</si>
  <si>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</si>
  <si>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</si>
  <si>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</si>
  <si>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</si>
  <si>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</si>
  <si>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</si>
  <si>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</si>
  <si>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</si>
  <si>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</si>
  <si>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</si>
  <si>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</si>
  <si>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</si>
  <si>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</si>
  <si>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</si>
  <si>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</si>
  <si>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</si>
  <si>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</si>
  <si>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</si>
  <si>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</si>
  <si>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</si>
  <si>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</si>
  <si>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</si>
  <si>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</si>
  <si>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</si>
  <si>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</si>
  <si>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</si>
  <si>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</si>
  <si>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</si>
  <si>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</si>
  <si>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</si>
  <si>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</si>
  <si>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</si>
  <si>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</si>
  <si>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</si>
  <si>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</si>
  <si>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</si>
  <si>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</si>
  <si>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</si>
  <si>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</si>
  <si>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</si>
  <si>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</si>
  <si>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</si>
  <si>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</si>
  <si>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</si>
  <si>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</si>
  <si>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</si>
  <si>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</si>
  <si>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</si>
  <si>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</si>
  <si>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</si>
  <si>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</si>
  <si>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</si>
  <si>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</si>
  <si>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</si>
  <si>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</si>
  <si>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</si>
  <si>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</si>
  <si>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</si>
  <si>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</si>
  <si>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</si>
  <si>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</si>
  <si>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</si>
  <si>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</si>
  <si>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</si>
  <si>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</si>
  <si>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</si>
  <si>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</si>
  <si>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</si>
  <si>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</si>
  <si>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</si>
  <si>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</si>
  <si>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</si>
  <si>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</si>
  <si>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</si>
  <si>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</si>
  <si>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</si>
  <si>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</si>
  <si>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</si>
  <si>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</si>
  <si>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</si>
  <si>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</si>
  <si>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</si>
  <si>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</si>
  <si>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</si>
  <si>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</si>
  <si>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</si>
  <si>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</si>
  <si>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</si>
  <si>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</si>
  <si>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</si>
  <si>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</si>
  <si>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</si>
  <si>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</si>
  <si>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</si>
  <si>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</si>
  <si>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</si>
  <si>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</si>
  <si>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</si>
  <si>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</si>
  <si>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</si>
  <si>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</si>
  <si>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</si>
  <si>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</si>
  <si>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</si>
  <si>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</si>
  <si>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</si>
  <si>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</si>
  <si>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</si>
  <si>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</si>
  <si>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</si>
  <si>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</si>
  <si>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</si>
  <si>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</si>
  <si>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</si>
  <si>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</si>
  <si>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</si>
  <si>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</si>
  <si>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</si>
  <si>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</si>
  <si>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</si>
  <si>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</si>
  <si>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</si>
  <si>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</si>
  <si>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</si>
  <si>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</si>
  <si>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</si>
  <si>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</si>
  <si>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</si>
  <si>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</si>
  <si>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</si>
  <si>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</si>
  <si>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</si>
  <si>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</si>
  <si>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</si>
  <si>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</si>
  <si>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</si>
  <si>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</si>
  <si>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</si>
  <si>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</si>
  <si>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</si>
  <si>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</si>
  <si>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</si>
  <si>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</si>
  <si>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</si>
  <si>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</si>
  <si>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</si>
  <si>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</si>
  <si>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</si>
  <si>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</si>
  <si>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</si>
  <si>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</si>
  <si>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</si>
  <si>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</si>
  <si>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</si>
  <si>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</si>
  <si>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</si>
  <si>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</si>
  <si>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</si>
  <si>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</si>
  <si>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</si>
  <si>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</si>
  <si>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</si>
  <si>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</si>
  <si>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</si>
  <si>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</si>
  <si>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</si>
  <si>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</si>
  <si>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</si>
  <si>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</si>
  <si>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</si>
  <si>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</si>
  <si>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</si>
  <si>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</si>
  <si>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</si>
  <si>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</si>
  <si>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</si>
  <si>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</si>
  <si>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</si>
  <si>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</si>
  <si>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</si>
  <si>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</si>
  <si>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</si>
  <si>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</si>
  <si>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</si>
  <si>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</si>
  <si>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</si>
  <si>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</si>
  <si>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</si>
  <si>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</si>
  <si>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</si>
  <si>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</si>
  <si>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</si>
  <si>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</si>
  <si>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</si>
  <si>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</si>
  <si>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</si>
  <si>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</si>
  <si>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</si>
  <si>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</si>
  <si>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</si>
  <si>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</si>
  <si>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</si>
  <si>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</si>
  <si>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</si>
  <si>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</si>
  <si>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</si>
  <si>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</si>
  <si>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</si>
  <si>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</si>
  <si>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</si>
  <si>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</si>
  <si>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</si>
  <si>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</si>
  <si>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</si>
  <si>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</si>
  <si>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</si>
  <si>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</si>
  <si>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</si>
  <si>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</si>
  <si>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</si>
  <si>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</si>
  <si>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</si>
  <si>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</si>
  <si>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</si>
  <si>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</si>
  <si>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</si>
  <si>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</si>
  <si>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</si>
  <si>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</si>
  <si>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</si>
  <si>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</si>
  <si>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</si>
  <si>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</si>
  <si>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</si>
  <si>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</si>
  <si>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</si>
  <si>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</si>
  <si>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</si>
  <si>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</si>
  <si>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</si>
  <si>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</si>
  <si>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</si>
  <si>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</si>
  <si>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</si>
  <si>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</si>
  <si>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</si>
  <si>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</si>
  <si>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</si>
  <si>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</si>
  <si>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</si>
  <si>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</si>
  <si>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</si>
  <si>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</si>
  <si>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</si>
  <si>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</si>
  <si>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</si>
  <si>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</si>
  <si>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</si>
  <si>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</si>
  <si>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</si>
  <si>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</si>
  <si>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</si>
  <si>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</si>
  <si>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</si>
  <si>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</si>
  <si>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</si>
  <si>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</si>
  <si>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</si>
  <si>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</si>
  <si>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</si>
  <si>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</si>
  <si>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</si>
  <si>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</si>
  <si>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</si>
  <si>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</si>
  <si>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</si>
  <si>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</si>
  <si>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</si>
  <si>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</si>
  <si>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</si>
  <si>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</si>
  <si>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</si>
  <si>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</si>
  <si>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</si>
  <si>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</si>
  <si>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</si>
  <si>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</si>
  <si>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</si>
  <si>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</si>
  <si>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</si>
  <si>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</si>
  <si>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</si>
  <si>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</si>
  <si>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</si>
  <si>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</si>
  <si>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</si>
  <si>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</si>
  <si>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</si>
  <si>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</si>
  <si>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</si>
  <si>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</si>
  <si>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</si>
  <si>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</si>
  <si>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</si>
  <si>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</si>
  <si>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</si>
  <si>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</si>
  <si>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</si>
  <si>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</si>
  <si>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</si>
  <si>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</si>
  <si>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</si>
  <si>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</si>
  <si>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</si>
  <si>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</si>
  <si>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</si>
  <si>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</si>
  <si>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</si>
  <si>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</si>
  <si>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</si>
  <si>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</si>
  <si>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</si>
  <si>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</si>
  <si>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</si>
  <si>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</si>
  <si>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</si>
  <si>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</si>
  <si>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</si>
  <si>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</si>
  <si>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</si>
  <si>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</si>
  <si>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</si>
  <si>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</si>
  <si>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</si>
  <si>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</si>
  <si>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</si>
  <si>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</si>
  <si>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</si>
  <si>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</si>
  <si>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</si>
  <si>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</si>
  <si>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</si>
  <si>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</si>
  <si>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</si>
  <si>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</si>
  <si>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</si>
  <si>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</si>
  <si>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</si>
  <si>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</si>
  <si>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</si>
  <si>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</si>
  <si>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</si>
  <si>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</si>
  <si>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</si>
  <si>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</si>
  <si>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</si>
  <si>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</si>
  <si>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</si>
  <si>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</si>
  <si>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</si>
  <si>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</si>
  <si>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</si>
  <si>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</si>
  <si>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</si>
  <si>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</si>
  <si>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</si>
  <si>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</si>
  <si>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</si>
  <si>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</si>
  <si>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</si>
  <si>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</si>
  <si>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</si>
  <si>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</si>
  <si>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</si>
  <si>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</si>
  <si>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</si>
  <si>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</si>
  <si>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</si>
  <si>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</si>
  <si>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</si>
  <si>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</si>
  <si>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</si>
  <si>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</si>
  <si>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</si>
  <si>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</si>
  <si>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</si>
  <si>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</si>
  <si>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</si>
  <si>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</si>
  <si>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</si>
  <si>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</si>
  <si>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</si>
  <si>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</si>
  <si>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</si>
  <si>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</si>
  <si>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</si>
  <si>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</si>
  <si>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</si>
  <si>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</si>
  <si>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</si>
  <si>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</si>
  <si>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</si>
  <si>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</si>
  <si>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</si>
  <si>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</si>
  <si>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</si>
  <si>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</si>
  <si>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</si>
  <si>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</si>
  <si>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</si>
  <si>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</si>
  <si>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</si>
  <si>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</si>
  <si>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</si>
  <si>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</si>
  <si>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</si>
  <si>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</si>
  <si>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</si>
  <si>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</si>
  <si>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</si>
  <si>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</si>
  <si>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</si>
  <si>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</si>
  <si>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</si>
  <si>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</si>
  <si>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</si>
  <si>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</si>
  <si>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</si>
  <si>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</si>
  <si>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</si>
  <si>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</si>
  <si>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</si>
  <si>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</si>
  <si>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</si>
  <si>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</si>
  <si>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</si>
  <si>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</si>
  <si>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</si>
  <si>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</si>
  <si>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</si>
  <si>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</si>
  <si>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</si>
  <si>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</si>
  <si>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</si>
  <si>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</si>
  <si>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</si>
  <si>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</si>
  <si>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</si>
  <si>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</si>
  <si>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</si>
  <si>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</si>
  <si>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</si>
  <si>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</si>
  <si>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</si>
  <si>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</si>
  <si>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</si>
  <si>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</si>
  <si>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</si>
  <si>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</si>
  <si>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</si>
  <si>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</si>
  <si>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</si>
  <si>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</si>
  <si>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</si>
  <si>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</si>
  <si>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</si>
  <si>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</si>
  <si>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</si>
  <si>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</si>
  <si>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</si>
  <si>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</si>
  <si>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</si>
  <si>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</si>
  <si>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</si>
  <si>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</si>
  <si>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</si>
  <si>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</si>
  <si>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</si>
  <si>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</si>
  <si>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</si>
  <si>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</si>
  <si>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</si>
  <si>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</si>
  <si>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</si>
  <si>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</si>
  <si>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</si>
  <si>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</si>
  <si>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</si>
  <si>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</si>
  <si>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</si>
  <si>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</si>
  <si>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</si>
  <si>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</si>
  <si>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</si>
  <si>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</si>
  <si>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</si>
  <si>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</si>
  <si>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</si>
  <si>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</si>
  <si>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</si>
  <si>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</si>
  <si>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</si>
  <si>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</si>
  <si>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</si>
  <si>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</si>
  <si>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</si>
  <si>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</si>
  <si>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</si>
  <si>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</si>
  <si>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</si>
  <si>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</si>
  <si>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</si>
  <si>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</si>
  <si>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</si>
  <si>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</si>
  <si>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</si>
  <si>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</si>
  <si>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</si>
  <si>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</si>
  <si>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</si>
  <si>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</si>
  <si>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</si>
  <si>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</si>
  <si>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</si>
  <si>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</si>
  <si>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</si>
  <si>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</si>
  <si>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</si>
  <si>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</si>
  <si>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</si>
  <si>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</si>
  <si>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</si>
  <si>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</si>
  <si>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</si>
  <si>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</si>
  <si>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</si>
  <si>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</si>
  <si>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</si>
  <si>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</si>
  <si>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</si>
  <si>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</si>
  <si>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</si>
  <si>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</si>
  <si>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</si>
  <si>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</si>
  <si>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</si>
  <si>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</si>
  <si>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</si>
  <si>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</si>
  <si>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</si>
  <si>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</si>
  <si>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</si>
  <si>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</si>
  <si>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</si>
  <si>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</si>
  <si>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</si>
  <si>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</si>
  <si>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</si>
  <si>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</si>
  <si>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</si>
  <si>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</si>
  <si>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</si>
  <si>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</si>
  <si>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</si>
  <si>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</si>
  <si>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</si>
  <si>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</si>
  <si>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</si>
  <si>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</si>
  <si>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</si>
  <si>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</si>
  <si>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</si>
  <si>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Silles Simon (FRANCE)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</si>
  <si>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</si>
  <si>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</si>
  <si>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</si>
  <si>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</si>
  <si>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</si>
  <si>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</si>
  <si>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</si>
  <si>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</si>
  <si>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</si>
  <si>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</si>
  <si>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</si>
  <si>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</si>
  <si>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</si>
  <si>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</si>
  <si>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</si>
  <si>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</si>
  <si>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</si>
  <si>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</si>
  <si>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</si>
  <si>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</si>
  <si>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</si>
  <si>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</si>
  <si>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</si>
  <si>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</si>
  <si>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</si>
  <si>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</si>
  <si>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</si>
  <si>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</si>
  <si>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</si>
  <si>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</si>
  <si>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</si>
  <si>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</si>
  <si>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</si>
  <si>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</si>
  <si>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</si>
  <si>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</si>
  <si>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</si>
  <si>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</si>
  <si>
    <t>CITI OPEN</t>
  </si>
  <si>
    <t>Brandon Nakashima (USA)</t>
  </si>
  <si>
    <t>6-7(2) 6-3 6-4</t>
  </si>
  <si>
    <t>7-6(3) 6-0</t>
  </si>
  <si>
    <t>7-6(2) 3-6 7-5</t>
  </si>
  <si>
    <t>Corentin Moutet (FRANCE)</t>
  </si>
  <si>
    <t>6-3 6-4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</si>
</sst>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0.5357142857142857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9"/>
  <sheetViews>
    <sheetView workbookViewId="0">
      <selection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8.441406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3">
      <c r="C3" t="s">
        <v>20</v>
      </c>
      <c r="D3" t="s">
        <v>213</v>
      </c>
      <c r="E3" s="5" t="s">
        <v>16</v>
      </c>
      <c r="F3" t="s">
        <v>44</v>
      </c>
    </row>
    <row r="4" spans="1:6" x14ac:dyDescent="0.3">
      <c r="C4" t="s">
        <v>30</v>
      </c>
      <c r="D4" t="s">
        <v>214</v>
      </c>
      <c r="E4" s="6" t="s">
        <v>17</v>
      </c>
      <c r="F4" t="s">
        <v>21</v>
      </c>
    </row>
    <row r="6" spans="1:6" x14ac:dyDescent="0.3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3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3">
      <c r="C9" t="s">
        <v>20</v>
      </c>
      <c r="D9" t="s">
        <v>65</v>
      </c>
      <c r="E9" s="6" t="s">
        <v>17</v>
      </c>
      <c r="F9" t="s">
        <v>78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activeCell="D3" sqref="D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3">
      <c r="C3" t="s">
        <v>20</v>
      </c>
      <c r="D3" t="s">
        <v>556</v>
      </c>
      <c r="E3" s="5" t="s">
        <v>16</v>
      </c>
      <c r="F3" t="s">
        <v>612</v>
      </c>
    </row>
    <row r="4" spans="1:6" x14ac:dyDescent="0.3">
      <c r="C4" t="s">
        <v>30</v>
      </c>
      <c r="D4" t="s">
        <v>529</v>
      </c>
      <c r="E4" s="5" t="s">
        <v>16</v>
      </c>
      <c r="F4" t="s">
        <v>24</v>
      </c>
    </row>
    <row r="5" spans="1:6" x14ac:dyDescent="0.3">
      <c r="C5" t="s">
        <v>31</v>
      </c>
      <c r="D5" t="s">
        <v>616</v>
      </c>
      <c r="E5" s="5" t="s">
        <v>16</v>
      </c>
      <c r="F5" t="s">
        <v>21</v>
      </c>
    </row>
    <row r="6" spans="1:6" x14ac:dyDescent="0.3">
      <c r="C6" t="s">
        <v>38</v>
      </c>
      <c r="D6" t="s">
        <v>304</v>
      </c>
      <c r="E6" s="5" t="s">
        <v>16</v>
      </c>
      <c r="F6" t="s">
        <v>73</v>
      </c>
    </row>
    <row r="8" spans="1:6" x14ac:dyDescent="0.3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3">
      <c r="C9" t="s">
        <v>23</v>
      </c>
      <c r="D9" t="s">
        <v>619</v>
      </c>
      <c r="E9" s="5" t="s">
        <v>16</v>
      </c>
      <c r="F9" t="s">
        <v>185</v>
      </c>
    </row>
    <row r="10" spans="1:6" x14ac:dyDescent="0.3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3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3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3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3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3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3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3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3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3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3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3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3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3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3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3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3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3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3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3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3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3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3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3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3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3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3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3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3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3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3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3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3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3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3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3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3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3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3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3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3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3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3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3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3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3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3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3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3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3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3"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3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3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3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3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3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3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3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3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3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3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3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3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3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3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3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3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3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64"/>
  <sheetViews>
    <sheetView topLeftCell="A28" workbookViewId="0">
      <selection activeCell="A28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3">
      <c r="C3" t="s">
        <v>30</v>
      </c>
      <c r="D3" t="s">
        <v>639</v>
      </c>
      <c r="E3" s="5" t="s">
        <v>16</v>
      </c>
      <c r="F3" t="s">
        <v>547</v>
      </c>
    </row>
    <row r="4" spans="1:6" x14ac:dyDescent="0.3">
      <c r="C4" t="s">
        <v>31</v>
      </c>
      <c r="D4" t="s">
        <v>578</v>
      </c>
      <c r="E4" s="5" t="s">
        <v>16</v>
      </c>
      <c r="F4" t="s">
        <v>636</v>
      </c>
    </row>
    <row r="5" spans="1:6" x14ac:dyDescent="0.3">
      <c r="C5" t="s">
        <v>38</v>
      </c>
      <c r="D5" t="s">
        <v>573</v>
      </c>
      <c r="E5" s="5" t="s">
        <v>16</v>
      </c>
      <c r="F5" t="s">
        <v>637</v>
      </c>
    </row>
    <row r="7" spans="1:6" x14ac:dyDescent="0.3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3">
      <c r="C8" t="s">
        <v>23</v>
      </c>
      <c r="D8" t="s">
        <v>640</v>
      </c>
      <c r="E8" s="5" t="s">
        <v>16</v>
      </c>
      <c r="F8" t="s">
        <v>643</v>
      </c>
    </row>
    <row r="9" spans="1:6" x14ac:dyDescent="0.3">
      <c r="C9" t="s">
        <v>19</v>
      </c>
      <c r="D9" t="s">
        <v>641</v>
      </c>
      <c r="E9" s="5" t="s">
        <v>16</v>
      </c>
      <c r="F9" t="s">
        <v>644</v>
      </c>
    </row>
    <row r="10" spans="1:6" x14ac:dyDescent="0.3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3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3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3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3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3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3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3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3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3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3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3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3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3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3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3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3">
      <c r="A30" t="s">
        <v>1026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3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3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3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3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3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3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3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3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3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3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3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3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3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3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3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3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3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3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3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3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3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3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3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3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3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3">
      <c r="D64" t="s">
        <v>677</v>
      </c>
      <c r="E64" s="5" t="s">
        <v>16</v>
      </c>
      <c r="F64" t="s">
        <v>657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37" workbookViewId="0">
      <selection activeCell="D46" sqref="D4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3">
      <c r="C3" t="s">
        <v>20</v>
      </c>
      <c r="D3" t="s">
        <v>539</v>
      </c>
      <c r="E3" s="6" t="s">
        <v>17</v>
      </c>
      <c r="F3" t="s">
        <v>718</v>
      </c>
    </row>
    <row r="5" spans="1:6" x14ac:dyDescent="0.3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3">
      <c r="C6" t="s">
        <v>23</v>
      </c>
      <c r="D6" t="s">
        <v>878</v>
      </c>
      <c r="E6" s="5" t="s">
        <v>16</v>
      </c>
      <c r="F6" t="s">
        <v>716</v>
      </c>
    </row>
    <row r="7" spans="1:6" x14ac:dyDescent="0.3">
      <c r="C7" t="s">
        <v>19</v>
      </c>
      <c r="D7" t="s">
        <v>71</v>
      </c>
      <c r="E7" s="5" t="s">
        <v>16</v>
      </c>
      <c r="F7" t="s">
        <v>715</v>
      </c>
    </row>
    <row r="8" spans="1:6" x14ac:dyDescent="0.3">
      <c r="C8" t="s">
        <v>20</v>
      </c>
      <c r="D8" t="s">
        <v>879</v>
      </c>
      <c r="E8" s="5" t="s">
        <v>16</v>
      </c>
      <c r="F8" t="s">
        <v>714</v>
      </c>
    </row>
    <row r="9" spans="1:6" x14ac:dyDescent="0.3">
      <c r="C9" t="s">
        <v>30</v>
      </c>
      <c r="D9" t="s">
        <v>349</v>
      </c>
      <c r="E9" s="6" t="s">
        <v>17</v>
      </c>
      <c r="F9" t="s">
        <v>713</v>
      </c>
    </row>
    <row r="11" spans="1:6" x14ac:dyDescent="0.3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3">
      <c r="D12" t="s">
        <v>881</v>
      </c>
      <c r="E12" s="5" t="s">
        <v>16</v>
      </c>
      <c r="F12" t="s">
        <v>711</v>
      </c>
    </row>
    <row r="14" spans="1:6" x14ac:dyDescent="0.3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3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3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3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3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3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3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3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3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3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3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3">
      <c r="C28" t="s">
        <v>19</v>
      </c>
      <c r="D28" t="s">
        <v>71</v>
      </c>
      <c r="E28" s="5" t="s">
        <v>16</v>
      </c>
      <c r="F28" t="s">
        <v>36</v>
      </c>
    </row>
    <row r="29" spans="1:6" x14ac:dyDescent="0.3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3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3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3">
      <c r="D33" t="s">
        <v>114</v>
      </c>
      <c r="E33" s="5" t="s">
        <v>16</v>
      </c>
      <c r="F33" t="s">
        <v>492</v>
      </c>
    </row>
    <row r="35" spans="1:6" x14ac:dyDescent="0.3">
      <c r="A35" t="s">
        <v>1026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3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3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3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3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3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3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3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3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3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3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3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3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3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3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3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3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3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3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3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3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3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3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3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3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3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3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3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3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3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3">
      <c r="C73" t="s">
        <v>30</v>
      </c>
      <c r="D73" t="s">
        <v>508</v>
      </c>
      <c r="E73" s="5" t="s">
        <v>16</v>
      </c>
      <c r="F73" t="s">
        <v>40</v>
      </c>
    </row>
    <row r="74" spans="1:6" x14ac:dyDescent="0.3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3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3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3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3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3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3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3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3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3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3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3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3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3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3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3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3">
      <c r="C94" t="s">
        <v>31</v>
      </c>
      <c r="D94" t="s">
        <v>97</v>
      </c>
      <c r="E94" s="5" t="s">
        <v>16</v>
      </c>
      <c r="F94" t="s">
        <v>54</v>
      </c>
    </row>
    <row r="95" spans="1:6" x14ac:dyDescent="0.3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3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3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3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3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3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3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activeCell="D24" sqref="D24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3">
      <c r="C3" t="s">
        <v>23</v>
      </c>
      <c r="D3" t="s">
        <v>672</v>
      </c>
      <c r="E3" s="5" t="s">
        <v>16</v>
      </c>
      <c r="F3" t="s">
        <v>748</v>
      </c>
    </row>
    <row r="4" spans="1:6" x14ac:dyDescent="0.3">
      <c r="C4" t="s">
        <v>19</v>
      </c>
      <c r="D4" t="s">
        <v>640</v>
      </c>
      <c r="E4" s="5" t="s">
        <v>16</v>
      </c>
      <c r="F4" t="s">
        <v>747</v>
      </c>
    </row>
    <row r="5" spans="1:6" x14ac:dyDescent="0.3">
      <c r="C5" t="s">
        <v>20</v>
      </c>
      <c r="D5" t="s">
        <v>573</v>
      </c>
      <c r="E5" s="5" t="s">
        <v>16</v>
      </c>
      <c r="F5" t="s">
        <v>746</v>
      </c>
    </row>
    <row r="6" spans="1:6" x14ac:dyDescent="0.3">
      <c r="C6" t="s">
        <v>30</v>
      </c>
      <c r="D6" t="s">
        <v>874</v>
      </c>
      <c r="E6" s="5" t="s">
        <v>16</v>
      </c>
      <c r="F6" t="s">
        <v>745</v>
      </c>
    </row>
    <row r="7" spans="1:6" x14ac:dyDescent="0.3">
      <c r="C7" t="s">
        <v>31</v>
      </c>
      <c r="D7" t="s">
        <v>119</v>
      </c>
      <c r="E7" s="5" t="s">
        <v>16</v>
      </c>
      <c r="F7" t="s">
        <v>744</v>
      </c>
    </row>
    <row r="8" spans="1:6" x14ac:dyDescent="0.3">
      <c r="C8" t="s">
        <v>38</v>
      </c>
      <c r="D8" t="s">
        <v>305</v>
      </c>
      <c r="E8" s="6" t="s">
        <v>17</v>
      </c>
      <c r="F8" t="s">
        <v>743</v>
      </c>
    </row>
    <row r="10" spans="1:6" x14ac:dyDescent="0.3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3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3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3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3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3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3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3">
      <c r="D19" t="s">
        <v>531</v>
      </c>
      <c r="E19" s="6" t="s">
        <v>17</v>
      </c>
      <c r="F19" t="s">
        <v>741</v>
      </c>
    </row>
    <row r="21" spans="1:6" x14ac:dyDescent="0.3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3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3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3">
      <c r="C24" t="s">
        <v>30</v>
      </c>
      <c r="D24" t="s">
        <v>71</v>
      </c>
      <c r="E24" s="5" t="s">
        <v>16</v>
      </c>
      <c r="F24" t="s">
        <v>29</v>
      </c>
    </row>
    <row r="25" spans="1:6" x14ac:dyDescent="0.3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3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3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3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3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3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3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3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3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3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3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3">
      <c r="A39" t="s">
        <v>1026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3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3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3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3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3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3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3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3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3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3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3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3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3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3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3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3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3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3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3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3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3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3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3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3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3">
      <c r="D69" t="s">
        <v>151</v>
      </c>
      <c r="E69" s="5" t="s">
        <v>16</v>
      </c>
      <c r="F69" t="s">
        <v>728</v>
      </c>
    </row>
    <row r="71" spans="1:6" x14ac:dyDescent="0.3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3">
      <c r="A73" t="s">
        <v>98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3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3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3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3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3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3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3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3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3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3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3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3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3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3">
      <c r="D90" t="s">
        <v>906</v>
      </c>
      <c r="E90" s="5" t="s">
        <v>16</v>
      </c>
      <c r="F90" t="s">
        <v>657</v>
      </c>
    </row>
    <row r="92" spans="1:6" x14ac:dyDescent="0.3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3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3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3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3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3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3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3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3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3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3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3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3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3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zoomScaleNormal="100" workbookViewId="0">
      <selection activeCell="D20" sqref="D2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3">
      <c r="C3" t="s">
        <v>23</v>
      </c>
      <c r="D3" t="s">
        <v>911</v>
      </c>
      <c r="E3" s="5" t="s">
        <v>16</v>
      </c>
      <c r="F3" t="s">
        <v>792</v>
      </c>
    </row>
    <row r="4" spans="1:6" x14ac:dyDescent="0.3">
      <c r="C4" t="s">
        <v>19</v>
      </c>
      <c r="D4" t="s">
        <v>640</v>
      </c>
      <c r="E4" s="5" t="s">
        <v>16</v>
      </c>
      <c r="F4" t="s">
        <v>791</v>
      </c>
    </row>
    <row r="5" spans="1:6" x14ac:dyDescent="0.3">
      <c r="C5" t="s">
        <v>20</v>
      </c>
      <c r="D5" t="s">
        <v>654</v>
      </c>
      <c r="E5" s="5" t="s">
        <v>16</v>
      </c>
      <c r="F5" t="s">
        <v>793</v>
      </c>
    </row>
    <row r="6" spans="1:6" x14ac:dyDescent="0.3">
      <c r="C6" t="s">
        <v>30</v>
      </c>
      <c r="D6" t="s">
        <v>97</v>
      </c>
      <c r="E6" s="5" t="s">
        <v>16</v>
      </c>
      <c r="F6" t="s">
        <v>794</v>
      </c>
    </row>
    <row r="7" spans="1:6" x14ac:dyDescent="0.3">
      <c r="C7" t="s">
        <v>31</v>
      </c>
      <c r="D7" t="s">
        <v>888</v>
      </c>
      <c r="E7" s="5" t="s">
        <v>16</v>
      </c>
      <c r="F7" t="s">
        <v>795</v>
      </c>
    </row>
    <row r="8" spans="1:6" x14ac:dyDescent="0.3">
      <c r="C8" t="s">
        <v>38</v>
      </c>
      <c r="D8" t="s">
        <v>305</v>
      </c>
      <c r="E8" s="6" t="s">
        <v>17</v>
      </c>
      <c r="F8" t="s">
        <v>796</v>
      </c>
    </row>
    <row r="10" spans="1:6" x14ac:dyDescent="0.3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3">
      <c r="D11" t="s">
        <v>912</v>
      </c>
      <c r="E11" s="5" t="s">
        <v>16</v>
      </c>
      <c r="F11" t="s">
        <v>789</v>
      </c>
    </row>
    <row r="13" spans="1:6" x14ac:dyDescent="0.3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3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3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3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3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3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3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3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3">
      <c r="A24" t="s">
        <v>1026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3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3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3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3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3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3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3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3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3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3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3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3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3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3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3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3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3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3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3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3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3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3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3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3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3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3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3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3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3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3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3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3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3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3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3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3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3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3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3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3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3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3"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3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3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3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3">
      <c r="D78" t="s">
        <v>358</v>
      </c>
      <c r="E78" s="6" t="s">
        <v>17</v>
      </c>
      <c r="F78" t="s">
        <v>759</v>
      </c>
    </row>
    <row r="80" spans="1:6" x14ac:dyDescent="0.3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3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3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3">
      <c r="C83" t="s">
        <v>31</v>
      </c>
      <c r="D83" t="s">
        <v>97</v>
      </c>
      <c r="E83" s="5" t="s">
        <v>16</v>
      </c>
      <c r="F83" t="s">
        <v>35</v>
      </c>
    </row>
    <row r="84" spans="1:6" x14ac:dyDescent="0.3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3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3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3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3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3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3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3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3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3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3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3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3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3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3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3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3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3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3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3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3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6"/>
  <sheetViews>
    <sheetView topLeftCell="A22" workbookViewId="0">
      <selection activeCell="F42" sqref="F42:F45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3">
      <c r="C3" t="s">
        <v>20</v>
      </c>
      <c r="D3" t="s">
        <v>924</v>
      </c>
      <c r="E3" s="5" t="s">
        <v>16</v>
      </c>
      <c r="F3" t="s">
        <v>814</v>
      </c>
    </row>
    <row r="4" spans="1:6" x14ac:dyDescent="0.3">
      <c r="C4" t="s">
        <v>30</v>
      </c>
      <c r="D4" t="s">
        <v>367</v>
      </c>
      <c r="E4" s="5" t="s">
        <v>16</v>
      </c>
      <c r="F4" t="s">
        <v>418</v>
      </c>
    </row>
    <row r="5" spans="1:6" x14ac:dyDescent="0.3">
      <c r="C5" t="s">
        <v>31</v>
      </c>
      <c r="D5" t="s">
        <v>119</v>
      </c>
      <c r="E5" s="5" t="s">
        <v>16</v>
      </c>
      <c r="F5" t="s">
        <v>29</v>
      </c>
    </row>
    <row r="6" spans="1:6" x14ac:dyDescent="0.3">
      <c r="C6" t="s">
        <v>38</v>
      </c>
      <c r="D6" t="s">
        <v>305</v>
      </c>
      <c r="E6" s="6" t="s">
        <v>17</v>
      </c>
      <c r="F6" t="s">
        <v>813</v>
      </c>
    </row>
    <row r="8" spans="1:6" x14ac:dyDescent="0.3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3">
      <c r="C9" t="s">
        <v>23</v>
      </c>
      <c r="D9" t="s">
        <v>925</v>
      </c>
      <c r="E9" s="5" t="s">
        <v>16</v>
      </c>
      <c r="F9" t="s">
        <v>811</v>
      </c>
    </row>
    <row r="10" spans="1:6" x14ac:dyDescent="0.3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3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3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3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3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3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3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3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3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3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3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3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3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3">
      <c r="A28" t="s">
        <v>1026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3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3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3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3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3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3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3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3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3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3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3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3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3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3">
      <c r="C46" t="s">
        <v>30</v>
      </c>
      <c r="D46" t="s">
        <v>381</v>
      </c>
      <c r="E46" s="6" t="s">
        <v>17</v>
      </c>
      <c r="F46" t="s">
        <v>797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9"/>
  <sheetViews>
    <sheetView workbookViewId="0">
      <selection activeCell="D7" sqref="D7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7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3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3">
      <c r="C5" t="s">
        <v>20</v>
      </c>
      <c r="D5" t="s">
        <v>919</v>
      </c>
      <c r="E5" s="6" t="s">
        <v>17</v>
      </c>
      <c r="F5" t="s">
        <v>15</v>
      </c>
    </row>
    <row r="7" spans="1:6" x14ac:dyDescent="0.3">
      <c r="A7" t="s">
        <v>190</v>
      </c>
      <c r="B7" t="s">
        <v>18</v>
      </c>
      <c r="C7" t="s">
        <v>23</v>
      </c>
      <c r="D7" t="s">
        <v>1020</v>
      </c>
      <c r="E7" s="5" t="s">
        <v>16</v>
      </c>
      <c r="F7" t="s">
        <v>820</v>
      </c>
    </row>
    <row r="8" spans="1:6" x14ac:dyDescent="0.3">
      <c r="C8" t="s">
        <v>19</v>
      </c>
      <c r="D8" t="s">
        <v>919</v>
      </c>
      <c r="E8" s="5" t="s">
        <v>16</v>
      </c>
      <c r="F8" t="s">
        <v>819</v>
      </c>
    </row>
    <row r="9" spans="1:6" x14ac:dyDescent="0.3">
      <c r="C9" t="s">
        <v>20</v>
      </c>
      <c r="D9" t="s">
        <v>929</v>
      </c>
      <c r="E9" s="5" t="s">
        <v>16</v>
      </c>
      <c r="F9" t="s">
        <v>818</v>
      </c>
    </row>
    <row r="10" spans="1:6" x14ac:dyDescent="0.3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3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3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3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3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3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3">
      <c r="C19" t="s">
        <v>30</v>
      </c>
      <c r="D19" t="s">
        <v>141</v>
      </c>
      <c r="E19" s="6" t="s">
        <v>17</v>
      </c>
      <c r="F19" t="s">
        <v>15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31"/>
  <sheetViews>
    <sheetView topLeftCell="A16" workbookViewId="0">
      <selection activeCell="C25" sqref="C25:C29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3">
      <c r="C3" t="s">
        <v>20</v>
      </c>
      <c r="D3" t="s">
        <v>938</v>
      </c>
      <c r="E3" s="6" t="s">
        <v>17</v>
      </c>
      <c r="F3" t="s">
        <v>47</v>
      </c>
    </row>
    <row r="5" spans="1:6" x14ac:dyDescent="0.3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3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3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3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3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3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3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3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3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3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3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3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3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3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3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3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3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3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3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1"/>
  <sheetViews>
    <sheetView workbookViewId="0">
      <selection activeCell="D7" sqref="D7"/>
    </sheetView>
  </sheetViews>
  <sheetFormatPr defaultRowHeight="14.4" x14ac:dyDescent="0.3"/>
  <cols>
    <col min="1" max="1" width="19.88671875" bestFit="1" customWidth="1"/>
    <col min="2" max="2" width="8.6640625" bestFit="1" customWidth="1"/>
    <col min="3" max="3" width="11.88671875" bestFit="1" customWidth="1"/>
    <col min="4" max="4" width="27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3">
      <c r="C3" t="s">
        <v>19</v>
      </c>
      <c r="D3" t="s">
        <v>910</v>
      </c>
      <c r="E3" s="5" t="s">
        <v>16</v>
      </c>
      <c r="F3" t="s">
        <v>835</v>
      </c>
    </row>
    <row r="4" spans="1:6" x14ac:dyDescent="0.3">
      <c r="C4" t="s">
        <v>20</v>
      </c>
      <c r="D4" t="s">
        <v>888</v>
      </c>
      <c r="E4" s="6" t="s">
        <v>17</v>
      </c>
      <c r="F4" t="s">
        <v>24</v>
      </c>
    </row>
    <row r="6" spans="1:6" x14ac:dyDescent="0.3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3">
      <c r="C7" t="s">
        <v>23</v>
      </c>
      <c r="D7" t="s">
        <v>957</v>
      </c>
      <c r="E7" s="6" t="s">
        <v>17</v>
      </c>
      <c r="F7" t="s">
        <v>447</v>
      </c>
    </row>
    <row r="9" spans="1:6" x14ac:dyDescent="0.3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3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52"/>
  <sheetViews>
    <sheetView workbookViewId="0">
      <selection activeCell="A13" sqref="A13:B1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3">
      <c r="C3" t="s">
        <v>20</v>
      </c>
      <c r="D3" t="s">
        <v>959</v>
      </c>
      <c r="E3" s="5" t="s">
        <v>16</v>
      </c>
      <c r="F3" t="s">
        <v>15</v>
      </c>
    </row>
    <row r="4" spans="1:6" x14ac:dyDescent="0.3">
      <c r="C4" t="s">
        <v>30</v>
      </c>
      <c r="D4" t="s">
        <v>890</v>
      </c>
      <c r="E4" s="5" t="s">
        <v>16</v>
      </c>
      <c r="F4" t="s">
        <v>849</v>
      </c>
    </row>
    <row r="5" spans="1:6" x14ac:dyDescent="0.3">
      <c r="C5" t="s">
        <v>31</v>
      </c>
      <c r="D5" t="s">
        <v>917</v>
      </c>
      <c r="E5" s="5" t="s">
        <v>16</v>
      </c>
      <c r="F5" t="s">
        <v>848</v>
      </c>
    </row>
    <row r="6" spans="1:6" x14ac:dyDescent="0.3">
      <c r="C6" t="s">
        <v>38</v>
      </c>
      <c r="D6" t="s">
        <v>522</v>
      </c>
      <c r="E6" s="6" t="s">
        <v>17</v>
      </c>
      <c r="F6" t="s">
        <v>28</v>
      </c>
    </row>
    <row r="8" spans="1:6" x14ac:dyDescent="0.3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3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3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3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3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3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3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3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3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3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3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3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3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3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3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3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3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3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3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3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3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3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3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3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3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3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3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3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3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3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3">
      <c r="C52" t="s">
        <v>30</v>
      </c>
      <c r="D52" t="s">
        <v>981</v>
      </c>
      <c r="E52" s="6" t="s">
        <v>17</v>
      </c>
      <c r="F52" t="s">
        <v>782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"/>
  <sheetViews>
    <sheetView workbookViewId="0">
      <selection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7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3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3">
      <c r="C5" t="s">
        <v>20</v>
      </c>
      <c r="D5" t="s">
        <v>218</v>
      </c>
      <c r="E5" s="6" t="s">
        <v>17</v>
      </c>
      <c r="F5" t="s">
        <v>156</v>
      </c>
    </row>
    <row r="7" spans="1:6" x14ac:dyDescent="0.3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3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workbookViewId="0">
      <selection activeCell="D8" sqref="D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3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3">
      <c r="C5" t="s">
        <v>20</v>
      </c>
      <c r="D5" t="s">
        <v>963</v>
      </c>
      <c r="E5" s="5" t="s">
        <v>16</v>
      </c>
      <c r="F5" t="s">
        <v>872</v>
      </c>
    </row>
    <row r="6" spans="1:6" x14ac:dyDescent="0.3">
      <c r="C6" t="s">
        <v>30</v>
      </c>
      <c r="D6" t="s">
        <v>889</v>
      </c>
      <c r="E6" s="5" t="s">
        <v>16</v>
      </c>
      <c r="F6" t="s">
        <v>985</v>
      </c>
    </row>
    <row r="7" spans="1:6" x14ac:dyDescent="0.3">
      <c r="C7" t="s">
        <v>31</v>
      </c>
      <c r="D7" t="s">
        <v>986</v>
      </c>
      <c r="E7" s="5" t="s">
        <v>16</v>
      </c>
      <c r="F7" t="s">
        <v>871</v>
      </c>
    </row>
    <row r="8" spans="1:6" x14ac:dyDescent="0.3">
      <c r="C8" t="s">
        <v>38</v>
      </c>
      <c r="D8" t="s">
        <v>987</v>
      </c>
      <c r="E8" s="6" t="s">
        <v>17</v>
      </c>
      <c r="F8" t="s">
        <v>34</v>
      </c>
    </row>
    <row r="10" spans="1:6" x14ac:dyDescent="0.3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3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3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3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3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3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3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3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3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3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3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3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3">
      <c r="A28" t="s">
        <v>1026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3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3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3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3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3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3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3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3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3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3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3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3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3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3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3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3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3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3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3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3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3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3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3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3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3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3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3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3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3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3">
      <c r="A70" t="s">
        <v>153</v>
      </c>
      <c r="B70" t="s">
        <v>18</v>
      </c>
      <c r="C70" t="s">
        <v>23</v>
      </c>
      <c r="D70" t="s">
        <v>1006</v>
      </c>
      <c r="E70" s="6" t="s">
        <v>17</v>
      </c>
      <c r="F70" t="s">
        <v>706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59"/>
  <sheetViews>
    <sheetView topLeftCell="A40" workbookViewId="0">
      <selection activeCell="A58" activeCellId="16" sqref="A2 A4 A8 A14 A18 A20 A22 A24 A30 A32 A34 A40 A46 A48 A51 A54 A5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9" bestFit="1" customWidth="1"/>
    <col min="6" max="6" width="23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1009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3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1010</v>
      </c>
    </row>
    <row r="5" spans="1:6" x14ac:dyDescent="0.3">
      <c r="C5" t="s">
        <v>23</v>
      </c>
      <c r="D5" t="s">
        <v>906</v>
      </c>
      <c r="E5" s="5" t="s">
        <v>16</v>
      </c>
      <c r="F5" t="s">
        <v>1008</v>
      </c>
    </row>
    <row r="6" spans="1:6" x14ac:dyDescent="0.3">
      <c r="C6" t="s">
        <v>19</v>
      </c>
      <c r="D6" t="s">
        <v>891</v>
      </c>
      <c r="E6" s="6" t="s">
        <v>17</v>
      </c>
      <c r="F6" t="s">
        <v>1007</v>
      </c>
    </row>
    <row r="8" spans="1:6" x14ac:dyDescent="0.3">
      <c r="A8" t="s">
        <v>106</v>
      </c>
      <c r="B8" t="s">
        <v>18</v>
      </c>
      <c r="C8" t="s">
        <v>19</v>
      </c>
      <c r="D8" t="s">
        <v>1011</v>
      </c>
      <c r="E8" s="5" t="s">
        <v>16</v>
      </c>
      <c r="F8" t="s">
        <v>1012</v>
      </c>
    </row>
    <row r="9" spans="1:6" x14ac:dyDescent="0.3">
      <c r="C9" t="s">
        <v>20</v>
      </c>
      <c r="D9" t="s">
        <v>1013</v>
      </c>
      <c r="E9" s="5" t="s">
        <v>16</v>
      </c>
      <c r="F9" t="s">
        <v>1014</v>
      </c>
    </row>
    <row r="10" spans="1:6" x14ac:dyDescent="0.3">
      <c r="C10" t="s">
        <v>30</v>
      </c>
      <c r="D10" t="s">
        <v>1015</v>
      </c>
      <c r="E10" s="5" t="s">
        <v>16</v>
      </c>
      <c r="F10" t="s">
        <v>1016</v>
      </c>
    </row>
    <row r="11" spans="1:6" x14ac:dyDescent="0.3">
      <c r="C11" t="s">
        <v>31</v>
      </c>
      <c r="D11" t="s">
        <v>1017</v>
      </c>
      <c r="E11" s="5" t="s">
        <v>16</v>
      </c>
      <c r="F11" t="s">
        <v>1018</v>
      </c>
    </row>
    <row r="12" spans="1:6" x14ac:dyDescent="0.3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3">
      <c r="A14" t="s">
        <v>91</v>
      </c>
      <c r="B14" t="s">
        <v>18</v>
      </c>
      <c r="C14" t="s">
        <v>22</v>
      </c>
      <c r="D14" t="s">
        <v>1019</v>
      </c>
      <c r="E14" s="5" t="s">
        <v>16</v>
      </c>
      <c r="F14" t="s">
        <v>1021</v>
      </c>
    </row>
    <row r="15" spans="1:6" x14ac:dyDescent="0.3">
      <c r="C15" t="s">
        <v>23</v>
      </c>
      <c r="D15" t="s">
        <v>1022</v>
      </c>
      <c r="E15" s="5" t="s">
        <v>16</v>
      </c>
      <c r="F15" t="s">
        <v>78</v>
      </c>
    </row>
    <row r="16" spans="1:6" x14ac:dyDescent="0.3">
      <c r="C16" t="s">
        <v>19</v>
      </c>
      <c r="D16" t="s">
        <v>1023</v>
      </c>
      <c r="E16" s="6" t="s">
        <v>17</v>
      </c>
      <c r="F16" t="s">
        <v>1024</v>
      </c>
    </row>
    <row r="18" spans="1:6" x14ac:dyDescent="0.3">
      <c r="A18" t="s">
        <v>93</v>
      </c>
      <c r="B18" t="s">
        <v>18</v>
      </c>
      <c r="C18" t="s">
        <v>22</v>
      </c>
      <c r="D18" t="s">
        <v>1025</v>
      </c>
      <c r="E18" s="6" t="s">
        <v>17</v>
      </c>
      <c r="F18" t="s">
        <v>54</v>
      </c>
    </row>
    <row r="20" spans="1:6" x14ac:dyDescent="0.3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3">
      <c r="A22" t="s">
        <v>1026</v>
      </c>
      <c r="B22" t="s">
        <v>14</v>
      </c>
      <c r="C22" t="s">
        <v>22</v>
      </c>
      <c r="D22" t="s">
        <v>1027</v>
      </c>
      <c r="E22" s="6" t="s">
        <v>17</v>
      </c>
      <c r="F22" t="s">
        <v>180</v>
      </c>
    </row>
    <row r="24" spans="1:6" x14ac:dyDescent="0.3">
      <c r="A24" s="9" t="s">
        <v>1029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3">
      <c r="A25" s="9"/>
      <c r="C25" t="s">
        <v>20</v>
      </c>
      <c r="D25" t="s">
        <v>1028</v>
      </c>
      <c r="E25" s="5" t="s">
        <v>16</v>
      </c>
      <c r="F25" t="s">
        <v>861</v>
      </c>
    </row>
    <row r="26" spans="1:6" x14ac:dyDescent="0.3">
      <c r="A26" s="9"/>
      <c r="C26" t="s">
        <v>30</v>
      </c>
      <c r="D26" t="s">
        <v>1030</v>
      </c>
      <c r="E26" s="5" t="s">
        <v>16</v>
      </c>
      <c r="F26" t="s">
        <v>167</v>
      </c>
    </row>
    <row r="27" spans="1:6" x14ac:dyDescent="0.3">
      <c r="A27" s="9"/>
      <c r="C27" t="s">
        <v>31</v>
      </c>
      <c r="D27" t="s">
        <v>1031</v>
      </c>
      <c r="E27" s="5" t="s">
        <v>16</v>
      </c>
      <c r="F27" t="s">
        <v>44</v>
      </c>
    </row>
    <row r="28" spans="1:6" x14ac:dyDescent="0.3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3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3">
      <c r="A32" t="s">
        <v>1032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3">
      <c r="A34" s="9" t="s">
        <v>219</v>
      </c>
      <c r="B34" t="s">
        <v>45</v>
      </c>
      <c r="C34" t="s">
        <v>19</v>
      </c>
      <c r="D34" t="s">
        <v>1033</v>
      </c>
      <c r="E34" s="5" t="s">
        <v>16</v>
      </c>
      <c r="F34" t="s">
        <v>21</v>
      </c>
    </row>
    <row r="35" spans="1:6" x14ac:dyDescent="0.3">
      <c r="A35" s="9"/>
      <c r="C35" t="s">
        <v>20</v>
      </c>
      <c r="D35" t="s">
        <v>1034</v>
      </c>
      <c r="E35" s="5" t="s">
        <v>16</v>
      </c>
      <c r="F35" t="s">
        <v>432</v>
      </c>
    </row>
    <row r="36" spans="1:6" x14ac:dyDescent="0.3">
      <c r="A36" s="9"/>
      <c r="C36" t="s">
        <v>30</v>
      </c>
      <c r="D36" t="s">
        <v>1035</v>
      </c>
      <c r="E36" s="5" t="s">
        <v>16</v>
      </c>
      <c r="F36" t="s">
        <v>580</v>
      </c>
    </row>
    <row r="37" spans="1:6" x14ac:dyDescent="0.3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3">
      <c r="A38" s="9"/>
      <c r="C38" t="s">
        <v>38</v>
      </c>
      <c r="D38" t="s">
        <v>991</v>
      </c>
      <c r="E38" s="5" t="s">
        <v>16</v>
      </c>
      <c r="F38" t="s">
        <v>21</v>
      </c>
    </row>
    <row r="40" spans="1:6" x14ac:dyDescent="0.3">
      <c r="A40" t="s">
        <v>212</v>
      </c>
      <c r="B40" t="s">
        <v>45</v>
      </c>
      <c r="C40" t="s">
        <v>19</v>
      </c>
      <c r="D40" t="s">
        <v>1037</v>
      </c>
      <c r="E40" s="5" t="s">
        <v>16</v>
      </c>
      <c r="F40" t="s">
        <v>29</v>
      </c>
    </row>
    <row r="41" spans="1:6" x14ac:dyDescent="0.3">
      <c r="C41" t="s">
        <v>20</v>
      </c>
      <c r="D41" t="s">
        <v>1038</v>
      </c>
      <c r="E41" s="5" t="s">
        <v>16</v>
      </c>
      <c r="F41" t="s">
        <v>40</v>
      </c>
    </row>
    <row r="42" spans="1:6" x14ac:dyDescent="0.3">
      <c r="C42" t="s">
        <v>30</v>
      </c>
      <c r="D42" t="s">
        <v>1039</v>
      </c>
      <c r="E42" s="5" t="s">
        <v>16</v>
      </c>
      <c r="F42" t="s">
        <v>1036</v>
      </c>
    </row>
    <row r="43" spans="1:6" x14ac:dyDescent="0.3">
      <c r="C43" t="s">
        <v>31</v>
      </c>
      <c r="D43" t="s">
        <v>1040</v>
      </c>
      <c r="E43" s="5" t="s">
        <v>16</v>
      </c>
      <c r="F43" t="s">
        <v>21</v>
      </c>
    </row>
    <row r="44" spans="1:6" x14ac:dyDescent="0.3">
      <c r="C44" t="s">
        <v>38</v>
      </c>
      <c r="D44" t="s">
        <v>1041</v>
      </c>
      <c r="E44" s="5" t="s">
        <v>16</v>
      </c>
      <c r="F44" t="s">
        <v>15</v>
      </c>
    </row>
    <row r="46" spans="1:6" x14ac:dyDescent="0.3">
      <c r="A46" t="s">
        <v>135</v>
      </c>
      <c r="B46" t="s">
        <v>45</v>
      </c>
      <c r="C46" t="s">
        <v>19</v>
      </c>
      <c r="D46" t="s">
        <v>946</v>
      </c>
      <c r="E46" s="6" t="s">
        <v>17</v>
      </c>
      <c r="F46" t="s">
        <v>76</v>
      </c>
    </row>
    <row r="48" spans="1:6" x14ac:dyDescent="0.3">
      <c r="A48" t="s">
        <v>63</v>
      </c>
      <c r="B48" t="s">
        <v>45</v>
      </c>
      <c r="C48" t="s">
        <v>22</v>
      </c>
      <c r="D48" t="s">
        <v>1042</v>
      </c>
      <c r="E48" s="5" t="s">
        <v>16</v>
      </c>
      <c r="F48" t="s">
        <v>1043</v>
      </c>
    </row>
    <row r="49" spans="1:6" x14ac:dyDescent="0.3">
      <c r="C49" t="s">
        <v>23</v>
      </c>
      <c r="D49" t="s">
        <v>968</v>
      </c>
      <c r="E49" s="6" t="s">
        <v>17</v>
      </c>
      <c r="F49" t="s">
        <v>1044</v>
      </c>
    </row>
    <row r="51" spans="1:6" x14ac:dyDescent="0.3">
      <c r="A51" t="s">
        <v>1045</v>
      </c>
      <c r="B51" t="s">
        <v>18</v>
      </c>
      <c r="C51" t="s">
        <v>19</v>
      </c>
      <c r="D51" t="s">
        <v>1046</v>
      </c>
      <c r="E51" s="5" t="s">
        <v>16</v>
      </c>
      <c r="F51" t="s">
        <v>74</v>
      </c>
    </row>
    <row r="52" spans="1:6" x14ac:dyDescent="0.3">
      <c r="C52" t="s">
        <v>20</v>
      </c>
      <c r="D52" t="s">
        <v>998</v>
      </c>
      <c r="E52" s="6" t="s">
        <v>17</v>
      </c>
      <c r="F52" t="s">
        <v>1047</v>
      </c>
    </row>
    <row r="54" spans="1:6" x14ac:dyDescent="0.3">
      <c r="A54" t="s">
        <v>98</v>
      </c>
      <c r="B54" t="s">
        <v>18</v>
      </c>
      <c r="C54" t="s">
        <v>23</v>
      </c>
      <c r="D54" t="s">
        <v>1011</v>
      </c>
      <c r="E54" s="5" t="s">
        <v>16</v>
      </c>
      <c r="F54" t="s">
        <v>1048</v>
      </c>
    </row>
    <row r="55" spans="1:6" x14ac:dyDescent="0.3">
      <c r="C55" t="s">
        <v>19</v>
      </c>
      <c r="D55" t="s">
        <v>1000</v>
      </c>
      <c r="E55" s="5" t="s">
        <v>16</v>
      </c>
      <c r="F55" t="s">
        <v>1049</v>
      </c>
    </row>
    <row r="56" spans="1:6" x14ac:dyDescent="0.3">
      <c r="C56" t="s">
        <v>20</v>
      </c>
      <c r="D56" t="s">
        <v>980</v>
      </c>
      <c r="E56" s="8" t="s">
        <v>372</v>
      </c>
      <c r="F56" t="s">
        <v>371</v>
      </c>
    </row>
    <row r="58" spans="1:6" x14ac:dyDescent="0.3">
      <c r="A58" t="s">
        <v>67</v>
      </c>
      <c r="B58" t="s">
        <v>18</v>
      </c>
      <c r="C58" t="s">
        <v>22</v>
      </c>
      <c r="D58" t="s">
        <v>1050</v>
      </c>
      <c r="E58" s="5" t="s">
        <v>16</v>
      </c>
      <c r="F58" t="s">
        <v>446</v>
      </c>
    </row>
    <row r="59" spans="1:6" x14ac:dyDescent="0.3">
      <c r="C59" t="s">
        <v>23</v>
      </c>
      <c r="D59" t="s">
        <v>573</v>
      </c>
      <c r="E59" s="6" t="s">
        <v>17</v>
      </c>
      <c r="F59" t="s">
        <v>1051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tabSelected="1"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2" si="0">(D2-E2)/D2</f>
        <v>0</v>
      </c>
    </row>
    <row r="3" spans="1:14" x14ac:dyDescent="0.3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3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3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3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3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3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3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3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3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3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3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3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3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3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3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3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3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3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3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3">
      <c r="A22">
        <v>2023</v>
      </c>
      <c r="B22">
        <v>17</v>
      </c>
      <c r="C22">
        <v>0</v>
      </c>
      <c r="D22">
        <v>28</v>
      </c>
      <c r="E22">
        <v>13</v>
      </c>
      <c r="F22" s="4">
        <f t="shared" si="0"/>
        <v>0.5357142857142857</v>
      </c>
    </row>
    <row r="23" spans="1:6" x14ac:dyDescent="0.3">
      <c r="A23" s="1" t="s">
        <v>6</v>
      </c>
      <c r="B23" s="2">
        <f>SUM(B2:B22)</f>
        <v>328</v>
      </c>
      <c r="C23" s="2">
        <f>SUM(C2:C22)</f>
        <v>46</v>
      </c>
      <c r="D23" s="2">
        <f>SUM(D2:D22)</f>
        <v>776</v>
      </c>
      <c r="E23" s="2">
        <f>SUM(E2:E22)</f>
        <v>260</v>
      </c>
      <c r="F23" s="3">
        <f t="shared" ref="F23:F24" si="1">(D23-E23)/D23</f>
        <v>0.66494845360824739</v>
      </c>
    </row>
    <row r="24" spans="1:6" x14ac:dyDescent="0.3">
      <c r="A24" s="1" t="s">
        <v>11</v>
      </c>
      <c r="B24" s="2">
        <f>AVERAGE(B2:B22)</f>
        <v>15.619047619047619</v>
      </c>
      <c r="C24" s="2">
        <f>AVERAGE(C2:C22)</f>
        <v>2.1904761904761907</v>
      </c>
      <c r="D24" s="2">
        <f>AVERAGE(D2:D22)</f>
        <v>36.952380952380949</v>
      </c>
      <c r="E24" s="2">
        <f>AVERAGE(E2:E22)</f>
        <v>12.380952380952381</v>
      </c>
      <c r="F24" s="3">
        <f t="shared" si="1"/>
        <v>0.66494845360824739</v>
      </c>
    </row>
  </sheetData>
  <conditionalFormatting sqref="F2:F22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7"/>
  <sheetViews>
    <sheetView workbookViewId="0">
      <selection activeCell="A52" sqref="A1:XFD1048576"/>
    </sheetView>
  </sheetViews>
  <sheetFormatPr defaultRowHeight="14.4" x14ac:dyDescent="0.3"/>
  <cols>
    <col min="1" max="1" width="34.44140625" bestFit="1" customWidth="1"/>
    <col min="2" max="2" width="8.6640625" bestFit="1" customWidth="1"/>
    <col min="3" max="3" width="11.88671875" bestFit="1" customWidth="1"/>
    <col min="4" max="4" width="31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3">
      <c r="C3" t="s">
        <v>20</v>
      </c>
      <c r="D3" t="s">
        <v>100</v>
      </c>
      <c r="E3" s="6" t="s">
        <v>17</v>
      </c>
      <c r="F3" t="s">
        <v>78</v>
      </c>
    </row>
    <row r="5" spans="1:6" x14ac:dyDescent="0.3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3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3">
      <c r="C8" t="s">
        <v>20</v>
      </c>
      <c r="D8" t="s">
        <v>225</v>
      </c>
      <c r="E8" s="6" t="s">
        <v>17</v>
      </c>
      <c r="F8" t="s">
        <v>78</v>
      </c>
    </row>
    <row r="10" spans="1:6" x14ac:dyDescent="0.3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3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3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3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3">
      <c r="C15" t="s">
        <v>23</v>
      </c>
      <c r="D15" t="s">
        <v>87</v>
      </c>
      <c r="E15" s="5" t="s">
        <v>16</v>
      </c>
      <c r="F15" t="s">
        <v>80</v>
      </c>
    </row>
    <row r="16" spans="1:6" x14ac:dyDescent="0.3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3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3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3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3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3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3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3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3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3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3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3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3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3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3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3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3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3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3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3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3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3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3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3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3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3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3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3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3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3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3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3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3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3">
      <c r="C59" t="s">
        <v>38</v>
      </c>
      <c r="D59" t="s">
        <v>94</v>
      </c>
      <c r="E59" s="6" t="s">
        <v>17</v>
      </c>
      <c r="F59" t="s">
        <v>40</v>
      </c>
    </row>
    <row r="61" spans="1:6" x14ac:dyDescent="0.3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3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3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3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3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3">
      <c r="C67" t="s">
        <v>30</v>
      </c>
      <c r="D67" t="s">
        <v>160</v>
      </c>
      <c r="E67" s="6" t="s">
        <v>17</v>
      </c>
      <c r="F67" t="s">
        <v>196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activeCell="D58" sqref="D5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3">
      <c r="C3" t="s">
        <v>20</v>
      </c>
      <c r="D3" t="s">
        <v>119</v>
      </c>
      <c r="E3" s="6" t="s">
        <v>17</v>
      </c>
      <c r="F3" t="s">
        <v>286</v>
      </c>
    </row>
    <row r="5" spans="1:6" x14ac:dyDescent="0.3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3">
      <c r="C6" t="s">
        <v>20</v>
      </c>
      <c r="D6" t="s">
        <v>55</v>
      </c>
      <c r="E6" s="6" t="s">
        <v>17</v>
      </c>
      <c r="F6" t="s">
        <v>51</v>
      </c>
    </row>
    <row r="8" spans="1:6" x14ac:dyDescent="0.3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3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3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3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3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3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3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3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3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3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3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3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3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3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3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3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3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3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3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3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3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3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3">
      <c r="C42" t="s">
        <v>20</v>
      </c>
      <c r="D42" t="s">
        <v>89</v>
      </c>
      <c r="E42" s="5" t="s">
        <v>16</v>
      </c>
      <c r="F42" t="s">
        <v>41</v>
      </c>
    </row>
    <row r="43" spans="1:6" x14ac:dyDescent="0.3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3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3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3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3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3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3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3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3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3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3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3">
      <c r="C58" t="s">
        <v>20</v>
      </c>
      <c r="D58" t="s">
        <v>71</v>
      </c>
      <c r="E58" s="5" t="s">
        <v>16</v>
      </c>
      <c r="F58" t="s">
        <v>47</v>
      </c>
    </row>
    <row r="59" spans="1:6" x14ac:dyDescent="0.3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3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3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3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3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3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3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3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3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3">
      <c r="C70" t="s">
        <v>19</v>
      </c>
      <c r="D70" t="s">
        <v>94</v>
      </c>
      <c r="E70" s="5" t="s">
        <v>16</v>
      </c>
      <c r="F70" t="s">
        <v>46</v>
      </c>
    </row>
    <row r="71" spans="1:6" x14ac:dyDescent="0.3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3">
      <c r="C72" t="s">
        <v>30</v>
      </c>
      <c r="D72" t="s">
        <v>102</v>
      </c>
      <c r="E72" s="6" t="s">
        <v>17</v>
      </c>
      <c r="F72" t="s">
        <v>29</v>
      </c>
    </row>
    <row r="74" spans="1:6" x14ac:dyDescent="0.3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3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3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3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3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3">
      <c r="D80" t="s">
        <v>304</v>
      </c>
      <c r="E80" s="5" t="s">
        <v>16</v>
      </c>
      <c r="F80" t="s">
        <v>187</v>
      </c>
    </row>
    <row r="82" spans="1:6" x14ac:dyDescent="0.3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3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3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3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3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3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3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0"/>
  <sheetViews>
    <sheetView zoomScaleNormal="100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9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3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3">
      <c r="C3" t="s">
        <v>20</v>
      </c>
      <c r="D3" t="s">
        <v>162</v>
      </c>
      <c r="E3" s="5" t="s">
        <v>16</v>
      </c>
      <c r="F3" t="s">
        <v>73</v>
      </c>
    </row>
    <row r="4" spans="1:9" x14ac:dyDescent="0.3">
      <c r="C4" t="s">
        <v>30</v>
      </c>
      <c r="D4" t="s">
        <v>146</v>
      </c>
      <c r="E4" s="5" t="s">
        <v>16</v>
      </c>
      <c r="F4" t="s">
        <v>307</v>
      </c>
    </row>
    <row r="5" spans="1:9" x14ac:dyDescent="0.3">
      <c r="C5" t="s">
        <v>31</v>
      </c>
      <c r="D5" t="s">
        <v>144</v>
      </c>
      <c r="E5" s="5" t="s">
        <v>16</v>
      </c>
      <c r="F5" t="s">
        <v>47</v>
      </c>
    </row>
    <row r="6" spans="1:9" x14ac:dyDescent="0.3">
      <c r="C6" t="s">
        <v>38</v>
      </c>
      <c r="D6" t="s">
        <v>107</v>
      </c>
      <c r="E6" s="6" t="s">
        <v>17</v>
      </c>
      <c r="F6" t="s">
        <v>15</v>
      </c>
    </row>
    <row r="8" spans="1:9" x14ac:dyDescent="0.3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3">
      <c r="C9" t="s">
        <v>23</v>
      </c>
      <c r="D9" t="s">
        <v>141</v>
      </c>
      <c r="E9" s="5" t="s">
        <v>16</v>
      </c>
      <c r="F9" t="s">
        <v>309</v>
      </c>
    </row>
    <row r="10" spans="1:9" x14ac:dyDescent="0.3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3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3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3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3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3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3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3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3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3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3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3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3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3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3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3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3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3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3">
      <c r="C32" t="s">
        <v>20</v>
      </c>
      <c r="D32" t="s">
        <v>62</v>
      </c>
      <c r="E32" s="5" t="s">
        <v>16</v>
      </c>
      <c r="F32" t="s">
        <v>42</v>
      </c>
    </row>
    <row r="33" spans="1:6" x14ac:dyDescent="0.3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3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3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3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3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3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3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3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3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3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3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3">
      <c r="C50" t="s">
        <v>20</v>
      </c>
      <c r="D50" t="s">
        <v>60</v>
      </c>
      <c r="E50" s="5" t="s">
        <v>16</v>
      </c>
      <c r="F50" t="s">
        <v>78</v>
      </c>
    </row>
    <row r="51" spans="1:6" x14ac:dyDescent="0.3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3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3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3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3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3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3">
      <c r="C59" t="s">
        <v>19</v>
      </c>
      <c r="D59" t="s">
        <v>96</v>
      </c>
      <c r="E59" s="5" t="s">
        <v>16</v>
      </c>
      <c r="F59" t="s">
        <v>73</v>
      </c>
    </row>
    <row r="60" spans="1:6" x14ac:dyDescent="0.3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3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3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3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3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3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3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3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3">
      <c r="C70" t="s">
        <v>30</v>
      </c>
      <c r="D70" t="s">
        <v>116</v>
      </c>
      <c r="E70" s="6" t="s">
        <v>17</v>
      </c>
      <c r="F70" t="s">
        <v>333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4" workbookViewId="0">
      <selection activeCell="A73" sqref="A1:XFD1048576"/>
    </sheetView>
  </sheetViews>
  <sheetFormatPr defaultRowHeight="14.4" x14ac:dyDescent="0.3"/>
  <cols>
    <col min="1" max="1" width="28" bestFit="1" customWidth="1"/>
    <col min="2" max="2" width="8.6640625" customWidth="1"/>
    <col min="3" max="3" width="11.88671875" bestFit="1" customWidth="1"/>
    <col min="4" max="4" width="30.5546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3">
      <c r="C3" t="s">
        <v>20</v>
      </c>
      <c r="D3" t="s">
        <v>104</v>
      </c>
      <c r="E3" s="5" t="s">
        <v>16</v>
      </c>
      <c r="F3" t="s">
        <v>337</v>
      </c>
    </row>
    <row r="4" spans="1:6" x14ac:dyDescent="0.3">
      <c r="C4" t="s">
        <v>30</v>
      </c>
      <c r="D4" t="s">
        <v>352</v>
      </c>
      <c r="E4" s="5" t="s">
        <v>16</v>
      </c>
      <c r="F4" t="s">
        <v>338</v>
      </c>
    </row>
    <row r="5" spans="1:6" x14ac:dyDescent="0.3">
      <c r="C5" t="s">
        <v>31</v>
      </c>
      <c r="D5" t="s">
        <v>144</v>
      </c>
      <c r="E5" s="5" t="s">
        <v>16</v>
      </c>
      <c r="F5" t="s">
        <v>78</v>
      </c>
    </row>
    <row r="6" spans="1:6" x14ac:dyDescent="0.3">
      <c r="C6" t="s">
        <v>38</v>
      </c>
      <c r="D6" t="s">
        <v>340</v>
      </c>
      <c r="E6" s="5" t="s">
        <v>16</v>
      </c>
      <c r="F6" t="s">
        <v>339</v>
      </c>
    </row>
    <row r="8" spans="1:6" x14ac:dyDescent="0.3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3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3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3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3">
      <c r="C13" t="s">
        <v>31</v>
      </c>
      <c r="D13" t="s">
        <v>62</v>
      </c>
      <c r="E13" s="5" t="s">
        <v>16</v>
      </c>
      <c r="F13" t="s">
        <v>24</v>
      </c>
    </row>
    <row r="14" spans="1:6" x14ac:dyDescent="0.3">
      <c r="C14" t="s">
        <v>38</v>
      </c>
      <c r="D14" t="s">
        <v>55</v>
      </c>
      <c r="E14" s="5" t="s">
        <v>16</v>
      </c>
      <c r="F14" t="s">
        <v>29</v>
      </c>
    </row>
    <row r="16" spans="1:6" x14ac:dyDescent="0.3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3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3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3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3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3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3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3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3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3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3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3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3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3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3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3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3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3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3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3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3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3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3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3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3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3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3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3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3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3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3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3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3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3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3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3">
      <c r="C63" t="s">
        <v>31</v>
      </c>
      <c r="D63" t="s">
        <v>88</v>
      </c>
      <c r="E63" s="5" t="s">
        <v>16</v>
      </c>
      <c r="F63" t="s">
        <v>15</v>
      </c>
    </row>
    <row r="64" spans="1:6" x14ac:dyDescent="0.3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3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3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3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3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3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3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3">
      <c r="C72" t="s">
        <v>38</v>
      </c>
      <c r="D72" t="s">
        <v>349</v>
      </c>
      <c r="E72" s="6" t="s">
        <v>17</v>
      </c>
      <c r="F72" t="s">
        <v>386</v>
      </c>
    </row>
    <row r="74" spans="1:6" x14ac:dyDescent="0.3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3">
      <c r="D75" t="s">
        <v>355</v>
      </c>
      <c r="E75" s="5" t="s">
        <v>16</v>
      </c>
      <c r="F75" t="s">
        <v>394</v>
      </c>
    </row>
    <row r="77" spans="1:6" x14ac:dyDescent="0.3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3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3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3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3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3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3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3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3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3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3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3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3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3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3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3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3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activeCell="A40" sqref="A4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3">
      <c r="C3" t="s">
        <v>20</v>
      </c>
      <c r="D3" t="s">
        <v>412</v>
      </c>
      <c r="E3" s="5" t="s">
        <v>16</v>
      </c>
      <c r="F3" t="s">
        <v>28</v>
      </c>
    </row>
    <row r="4" spans="1:6" x14ac:dyDescent="0.3">
      <c r="C4" t="s">
        <v>30</v>
      </c>
      <c r="D4" t="s">
        <v>413</v>
      </c>
      <c r="E4" s="5" t="s">
        <v>16</v>
      </c>
      <c r="F4" t="s">
        <v>33</v>
      </c>
    </row>
    <row r="5" spans="1:6" x14ac:dyDescent="0.3">
      <c r="C5" t="s">
        <v>31</v>
      </c>
      <c r="D5" t="s">
        <v>349</v>
      </c>
      <c r="E5" s="5" t="s">
        <v>16</v>
      </c>
      <c r="F5" t="s">
        <v>414</v>
      </c>
    </row>
    <row r="6" spans="1:6" x14ac:dyDescent="0.3">
      <c r="C6" t="s">
        <v>38</v>
      </c>
      <c r="D6" t="s">
        <v>102</v>
      </c>
      <c r="E6" s="5" t="s">
        <v>16</v>
      </c>
      <c r="F6" t="s">
        <v>33</v>
      </c>
    </row>
    <row r="8" spans="1:6" x14ac:dyDescent="0.3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3">
      <c r="C9" t="s">
        <v>23</v>
      </c>
      <c r="D9" t="s">
        <v>176</v>
      </c>
      <c r="E9" s="5" t="s">
        <v>16</v>
      </c>
      <c r="F9" t="s">
        <v>163</v>
      </c>
    </row>
    <row r="10" spans="1:6" x14ac:dyDescent="0.3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3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3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3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3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3">
      <c r="C16" t="s">
        <v>31</v>
      </c>
      <c r="D16" t="s">
        <v>55</v>
      </c>
      <c r="E16" s="5" t="s">
        <v>16</v>
      </c>
      <c r="F16" t="s">
        <v>50</v>
      </c>
    </row>
    <row r="17" spans="1:6" x14ac:dyDescent="0.3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3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3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3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3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3">
      <c r="C24" t="s">
        <v>19</v>
      </c>
      <c r="D24" t="s">
        <v>62</v>
      </c>
      <c r="E24" s="5" t="s">
        <v>16</v>
      </c>
      <c r="F24" t="s">
        <v>21</v>
      </c>
    </row>
    <row r="25" spans="1:6" x14ac:dyDescent="0.3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3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3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3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3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3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3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3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3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3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3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3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3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3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3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3">
      <c r="A44" t="s">
        <v>1026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3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3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3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3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3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3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3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3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3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3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3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3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3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3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3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3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3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3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3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3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3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3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3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3">
      <c r="A73" t="s">
        <v>99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3">
      <c r="C74" t="s">
        <v>20</v>
      </c>
      <c r="D74" t="s">
        <v>87</v>
      </c>
      <c r="E74" s="5" t="s">
        <v>16</v>
      </c>
      <c r="F74" t="s">
        <v>36</v>
      </c>
    </row>
    <row r="75" spans="1:6" x14ac:dyDescent="0.3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3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3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3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3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3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3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3">
      <c r="D84" t="s">
        <v>464</v>
      </c>
      <c r="E84" s="5" t="s">
        <v>16</v>
      </c>
      <c r="F84" t="s">
        <v>462</v>
      </c>
    </row>
    <row r="86" spans="1:6" x14ac:dyDescent="0.3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3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3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3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3">
      <c r="C90" t="s">
        <v>38</v>
      </c>
      <c r="D90" t="s">
        <v>90</v>
      </c>
      <c r="E90" s="5" t="s">
        <v>16</v>
      </c>
      <c r="F90" t="s">
        <v>21</v>
      </c>
    </row>
    <row r="92" spans="1:6" x14ac:dyDescent="0.3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3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3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3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3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activeCell="A40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3">
      <c r="C3" t="s">
        <v>23</v>
      </c>
      <c r="D3" t="s">
        <v>419</v>
      </c>
      <c r="E3" s="5" t="s">
        <v>16</v>
      </c>
      <c r="F3" t="s">
        <v>478</v>
      </c>
    </row>
    <row r="4" spans="1:6" x14ac:dyDescent="0.3">
      <c r="C4" t="s">
        <v>19</v>
      </c>
      <c r="D4" t="s">
        <v>475</v>
      </c>
      <c r="E4" s="5" t="s">
        <v>16</v>
      </c>
      <c r="F4" t="s">
        <v>479</v>
      </c>
    </row>
    <row r="5" spans="1:6" x14ac:dyDescent="0.3">
      <c r="C5" t="s">
        <v>20</v>
      </c>
      <c r="D5" t="s">
        <v>474</v>
      </c>
      <c r="E5" s="5" t="s">
        <v>16</v>
      </c>
      <c r="F5" t="s">
        <v>481</v>
      </c>
    </row>
    <row r="6" spans="1:6" x14ac:dyDescent="0.3">
      <c r="C6" t="s">
        <v>30</v>
      </c>
      <c r="D6" t="s">
        <v>310</v>
      </c>
      <c r="E6" s="5" t="s">
        <v>16</v>
      </c>
      <c r="F6" t="s">
        <v>482</v>
      </c>
    </row>
    <row r="7" spans="1:6" x14ac:dyDescent="0.3">
      <c r="C7" t="s">
        <v>31</v>
      </c>
      <c r="D7" t="s">
        <v>395</v>
      </c>
      <c r="E7" s="5" t="s">
        <v>16</v>
      </c>
      <c r="F7" t="s">
        <v>480</v>
      </c>
    </row>
    <row r="8" spans="1:6" x14ac:dyDescent="0.3">
      <c r="C8" t="s">
        <v>38</v>
      </c>
      <c r="D8" t="s">
        <v>349</v>
      </c>
      <c r="E8" s="6" t="s">
        <v>17</v>
      </c>
      <c r="F8" t="s">
        <v>483</v>
      </c>
    </row>
    <row r="10" spans="1:6" x14ac:dyDescent="0.3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3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3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3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3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3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3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3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3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3">
      <c r="C23" t="s">
        <v>20</v>
      </c>
      <c r="D23" t="s">
        <v>97</v>
      </c>
      <c r="E23" s="6" t="s">
        <v>17</v>
      </c>
      <c r="F23" t="s">
        <v>29</v>
      </c>
    </row>
    <row r="25" spans="1:6" x14ac:dyDescent="0.3">
      <c r="A25" t="s">
        <v>1026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3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3">
      <c r="C27" t="s">
        <v>30</v>
      </c>
      <c r="D27" t="s">
        <v>97</v>
      </c>
      <c r="E27" s="6" t="s">
        <v>17</v>
      </c>
      <c r="F27" t="s">
        <v>43</v>
      </c>
    </row>
    <row r="29" spans="1:6" x14ac:dyDescent="0.3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3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3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3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3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3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3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3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3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3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3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3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3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3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3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3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3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3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3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3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3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3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3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3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3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3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3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3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3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3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3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3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3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3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3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3">
      <c r="A73" t="s">
        <v>465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3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3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3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3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3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3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3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3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activeCell="A67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3">
      <c r="C3" t="s">
        <v>23</v>
      </c>
      <c r="D3" t="s">
        <v>522</v>
      </c>
      <c r="E3" s="5" t="s">
        <v>16</v>
      </c>
      <c r="F3" t="s">
        <v>285</v>
      </c>
    </row>
    <row r="4" spans="1:6" x14ac:dyDescent="0.3">
      <c r="C4" t="s">
        <v>19</v>
      </c>
      <c r="D4" t="s">
        <v>442</v>
      </c>
      <c r="E4" s="5" t="s">
        <v>16</v>
      </c>
      <c r="F4" t="s">
        <v>477</v>
      </c>
    </row>
    <row r="5" spans="1:6" x14ac:dyDescent="0.3">
      <c r="C5" t="s">
        <v>20</v>
      </c>
      <c r="D5" t="s">
        <v>355</v>
      </c>
      <c r="E5" s="5" t="s">
        <v>16</v>
      </c>
      <c r="F5" t="s">
        <v>525</v>
      </c>
    </row>
    <row r="6" spans="1:6" x14ac:dyDescent="0.3">
      <c r="C6" t="s">
        <v>30</v>
      </c>
      <c r="D6" t="s">
        <v>523</v>
      </c>
      <c r="E6" s="5" t="s">
        <v>16</v>
      </c>
      <c r="F6" t="s">
        <v>526</v>
      </c>
    </row>
    <row r="7" spans="1:6" x14ac:dyDescent="0.3">
      <c r="C7" t="s">
        <v>31</v>
      </c>
      <c r="D7" t="s">
        <v>97</v>
      </c>
      <c r="E7" s="5" t="s">
        <v>16</v>
      </c>
      <c r="F7" t="s">
        <v>527</v>
      </c>
    </row>
    <row r="8" spans="1:6" x14ac:dyDescent="0.3">
      <c r="C8" t="s">
        <v>38</v>
      </c>
      <c r="D8" t="s">
        <v>134</v>
      </c>
      <c r="E8" s="6" t="s">
        <v>17</v>
      </c>
      <c r="F8" t="s">
        <v>528</v>
      </c>
    </row>
    <row r="10" spans="1:6" x14ac:dyDescent="0.3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3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3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3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3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3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3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3">
      <c r="A21" t="s">
        <v>1026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3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3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3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3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3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3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3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3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3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3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3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3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3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3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3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3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3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3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3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3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3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3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3">
      <c r="D50" t="s">
        <v>557</v>
      </c>
      <c r="E50" s="5" t="s">
        <v>16</v>
      </c>
      <c r="F50" t="s">
        <v>559</v>
      </c>
    </row>
    <row r="52" spans="1:6" x14ac:dyDescent="0.3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3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3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3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3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3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3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3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3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3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3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3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3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3">
      <c r="D68" t="s">
        <v>569</v>
      </c>
      <c r="E68" s="5" t="s">
        <v>16</v>
      </c>
      <c r="F68" t="s">
        <v>571</v>
      </c>
    </row>
    <row r="70" spans="1:6" x14ac:dyDescent="0.3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3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3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3"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3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3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3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3">
      <c r="C78" t="s">
        <v>31</v>
      </c>
      <c r="D78" t="s">
        <v>97</v>
      </c>
      <c r="E78" s="5" t="s">
        <v>16</v>
      </c>
      <c r="F78" t="s">
        <v>35</v>
      </c>
    </row>
    <row r="79" spans="1:6" x14ac:dyDescent="0.3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3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3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3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3">
      <c r="C84" t="s">
        <v>38</v>
      </c>
      <c r="D84" t="s">
        <v>97</v>
      </c>
      <c r="E84" s="5" t="s">
        <v>16</v>
      </c>
      <c r="F84" t="s">
        <v>46</v>
      </c>
    </row>
    <row r="86" spans="1:6" x14ac:dyDescent="0.3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3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3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3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2023-09-01T14:59:14Z</dcterms:modified>
</cp:coreProperties>
</file>