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436" documentId="114_{AC9F4747-BE0F-452C-A2C8-58738AABDFF9}" xr6:coauthVersionLast="47" xr6:coauthVersionMax="47" xr10:uidLastSave="{AA027423-550C-4D35-88CA-F504FC4D08C5}"/>
  <bookViews>
    <workbookView xWindow="-120" yWindow="-120" windowWidth="38640" windowHeight="21120" activeTab="11" xr2:uid="{D410B975-7922-4813-88AB-46142460CDC8}"/>
  </bookViews>
  <sheets>
    <sheet name="2014" sheetId="20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4" r:id="rId10"/>
    <sheet name="2024" sheetId="39" r:id="rId11"/>
    <sheet name="Stats" sheetId="1" r:id="rId12"/>
    <sheet name="Wins-Losses" sheetId="40" r:id="rId13"/>
    <sheet name="Winning Percentile Range" sheetId="4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/>
  <c r="F9" i="1"/>
  <c r="F8" i="1"/>
  <c r="F7" i="1"/>
  <c r="F6" i="1"/>
  <c r="F5" i="1"/>
  <c r="F4" i="1"/>
  <c r="F3" i="1"/>
  <c r="F14" i="1" l="1"/>
  <c r="F13" i="1"/>
  <c r="F2" i="1"/>
</calcChain>
</file>

<file path=xl/sharedStrings.xml><?xml version="1.0" encoding="utf-8"?>
<sst xmlns="http://schemas.openxmlformats.org/spreadsheetml/2006/main" count="1705" uniqueCount="519">
  <si>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</si>
  <si>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</si>
  <si>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</si>
  <si>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</si>
  <si>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</si>
  <si>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</si>
  <si>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</si>
  <si>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</si>
  <si>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</si>
  <si>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</si>
  <si>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</si>
  <si>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</si>
  <si>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</si>
  <si>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</si>
  <si>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</si>
  <si>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</si>
  <si>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</si>
  <si>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</si>
  <si>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</si>
  <si>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</si>
  <si>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</si>
  <si>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</si>
  <si>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</si>
  <si>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</si>
  <si>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</si>
  <si>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</si>
  <si>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</si>
  <si>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</si>
  <si>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</si>
  <si>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</si>
  <si>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</si>
  <si>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</si>
  <si>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6-3 6-3</t>
  </si>
  <si>
    <t>6-4 6-3</t>
  </si>
  <si>
    <t>Qualifying R3</t>
  </si>
  <si>
    <t>6-1 6-1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</si>
  <si>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</si>
  <si>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</si>
  <si>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</si>
  <si>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</si>
  <si>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</si>
  <si>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</si>
  <si>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</si>
  <si>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</si>
  <si>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</si>
  <si>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Beatriz Haddad Maia (BRAZIL)</t>
  </si>
  <si>
    <t>ITF DAYTONA BEACH ($25,000)</t>
  </si>
  <si>
    <t>ITF SUNRISE ($25,000)</t>
  </si>
  <si>
    <t>6-2 6-0</t>
  </si>
  <si>
    <t>ITF WESLEY CHAPEL ($25,000)</t>
  </si>
  <si>
    <t>7-5 6-3</t>
  </si>
  <si>
    <t>Ons Jabeur (TUNISIA)</t>
  </si>
  <si>
    <t>6-4 6-1</t>
  </si>
  <si>
    <t>Shelby Rogers (USA)</t>
  </si>
  <si>
    <t>Anna Tatishvili (USA)</t>
  </si>
  <si>
    <t>Lou Brouleau (FRANCE)</t>
  </si>
  <si>
    <t>7-5 6-2</t>
  </si>
  <si>
    <t>6-1 7-5</t>
  </si>
  <si>
    <t>3-6 6-2 6-1</t>
  </si>
  <si>
    <t>Caroline Dolehide (USA)</t>
  </si>
  <si>
    <t>6-1 6-2</t>
  </si>
  <si>
    <t>CONNECTICUT OPEN</t>
  </si>
  <si>
    <t>7-6(5) 6-4</t>
  </si>
  <si>
    <t>Karolína Plíšková (CZECH REPUBLIC)</t>
  </si>
  <si>
    <t>Anna Zaja (GERMANY)</t>
  </si>
  <si>
    <t>Kristie Ahn (USA)</t>
  </si>
  <si>
    <t>Nadia Podoroska (ARGENTINA)</t>
  </si>
  <si>
    <t>4-6 6-2 6-3</t>
  </si>
  <si>
    <t>Alison Van Uytvanck (BELGIUM)</t>
  </si>
  <si>
    <t>6-2 6-4</t>
  </si>
  <si>
    <t>Marie Bouzková (CZECH REPUBLIC)</t>
  </si>
  <si>
    <t>Anhelina Kalinina (UKRAINE)</t>
  </si>
  <si>
    <t>6-0 6-3</t>
  </si>
  <si>
    <t>Tatjana Maria (GERMANY)</t>
  </si>
  <si>
    <t>6-3 7-6(3)</t>
  </si>
  <si>
    <t>Round of 64</t>
  </si>
  <si>
    <t>Barbara Haas (AUSTRIA)</t>
  </si>
  <si>
    <t>6-3 6-0</t>
  </si>
  <si>
    <t>Ajla Tomljanović (AUSTRALIA)</t>
  </si>
  <si>
    <t>6-1 6-4</t>
  </si>
  <si>
    <t>ROLAND GARROS</t>
  </si>
  <si>
    <t>Sabina Sharipova (UZBEKISTAN)</t>
  </si>
  <si>
    <t>MALLORCA OPEN</t>
  </si>
  <si>
    <t>Grass</t>
  </si>
  <si>
    <t>WIMBLEDON</t>
  </si>
  <si>
    <t>Vera Lapko (BELARUS)</t>
  </si>
  <si>
    <t>Evgeniya Rodina (RUSSIA)</t>
  </si>
  <si>
    <t>Lauren Davis (USA)</t>
  </si>
  <si>
    <t>7-5 7-5</t>
  </si>
  <si>
    <t>Sachia Vickery (USA)</t>
  </si>
  <si>
    <t>Carpet</t>
  </si>
  <si>
    <t>7-5 6-4</t>
  </si>
  <si>
    <t>6-4 7-6(6)</t>
  </si>
  <si>
    <t>AUSTRALIAN OPEN</t>
  </si>
  <si>
    <t>Yanina Wickmayer (BELGIUM)</t>
  </si>
  <si>
    <t>MIAMI OPEN</t>
  </si>
  <si>
    <t>Stefanie Vögele (SWITZERLAND)</t>
  </si>
  <si>
    <t>Daria Kasatkina (RUSSIA)</t>
  </si>
  <si>
    <t>6-2 7-5</t>
  </si>
  <si>
    <t>Ashleigh Barty (AUSTRALIA)</t>
  </si>
  <si>
    <t>7-5 4-6 6-3</t>
  </si>
  <si>
    <t>ITALIAN OPEN</t>
  </si>
  <si>
    <t>Sam Stosur (AUSTRALIA)</t>
  </si>
  <si>
    <t>Caroline Garcia (FRANCE)</t>
  </si>
  <si>
    <t>7-6(6) 6-2</t>
  </si>
  <si>
    <t>Jo Konta (GREAT BRITAIN)</t>
  </si>
  <si>
    <t>Verónica Cepede Royg (PARAGUAY)</t>
  </si>
  <si>
    <t>Ana Bogdan (ROMANIA)</t>
  </si>
  <si>
    <t>Madison Brengle (USA)</t>
  </si>
  <si>
    <t>6-4 7-6(2)</t>
  </si>
  <si>
    <t>Mona Barthel (GERMANY)</t>
  </si>
  <si>
    <t>WUHAN OPEN</t>
  </si>
  <si>
    <t>Aryna Sabalenka (BELARUS)</t>
  </si>
  <si>
    <t>7-6(5) 4-6 6-2</t>
  </si>
  <si>
    <t>FED CUP</t>
  </si>
  <si>
    <t>Kateřina Siniaková (CZECH REPUBLIC)</t>
  </si>
  <si>
    <t>Barbora Strýcová (CZECH REPUBLIC)</t>
  </si>
  <si>
    <t>HOBART INTERNATIONAL</t>
  </si>
  <si>
    <t>Simona Halep (ROMANIA)</t>
  </si>
  <si>
    <t>DUBAI TENNIS CHAMPIONSHIPS</t>
  </si>
  <si>
    <t>Wang Yafan (CHINA)</t>
  </si>
  <si>
    <t>Katie Boulter (GREAT BRITAIN)</t>
  </si>
  <si>
    <t>Elina Svitolina (UKRAINE)</t>
  </si>
  <si>
    <t>Jasmine Paolini (ITALY)</t>
  </si>
  <si>
    <t>Chloé Paquet (FRANCE)</t>
  </si>
  <si>
    <t>Elise Mertens (BELGIUM)</t>
  </si>
  <si>
    <t>EASTBOURNE INTERNATIONAL</t>
  </si>
  <si>
    <t>Dayana Yastremska (UKRAINE)</t>
  </si>
  <si>
    <t>7-6(2) 6-4</t>
  </si>
  <si>
    <t>Coco Vandeweghe (USA)</t>
  </si>
  <si>
    <t>Laura Siegemund (GERMANY)</t>
  </si>
  <si>
    <t>Katarina Zavatska (UKRAINE)</t>
  </si>
  <si>
    <t>Anna Blinkova (RUSSIA)</t>
  </si>
  <si>
    <t>6-2 7-6(5)</t>
  </si>
  <si>
    <t>7-6(1) 6-4</t>
  </si>
  <si>
    <t>4-6 6-2 6-2</t>
  </si>
  <si>
    <t>7-5 7-6(7)</t>
  </si>
  <si>
    <t>Jeļena Ostapenko (LATVIA)</t>
  </si>
  <si>
    <t>Océane Dodin (FRANCE)</t>
  </si>
  <si>
    <t>Leylah Fernandez (CANADA)</t>
  </si>
  <si>
    <t>2-6 6-2 6-1</t>
  </si>
  <si>
    <t>Yulia Putintseva (KAZAKHSTAN)</t>
  </si>
  <si>
    <t>4-6 6-3 6-4</t>
  </si>
  <si>
    <t>STUTTGART OPEN</t>
  </si>
  <si>
    <t>Anett Kontaveit (ESTONIA)</t>
  </si>
  <si>
    <t>AVERAGE</t>
  </si>
  <si>
    <t>INDIAN WELLS MASTERS</t>
  </si>
  <si>
    <t>CINCINNATI MASTERS</t>
  </si>
  <si>
    <t>Irina-Camelia Begu (ROMANIA)</t>
  </si>
  <si>
    <t>Ellen Perez (AUSTRALIA)</t>
  </si>
  <si>
    <t>AUCKLAND OPEN</t>
  </si>
  <si>
    <t>7-6(3) 6-2</t>
  </si>
  <si>
    <t>ITF ANTALYA ($10,000)</t>
  </si>
  <si>
    <t>Anna Slováková (CZECH REPUBLIC)</t>
  </si>
  <si>
    <t>Aminat Kushkhova (RUSSIA)</t>
  </si>
  <si>
    <t>3-6 7-5 7-5</t>
  </si>
  <si>
    <t>7-6(8) 6-4</t>
  </si>
  <si>
    <t>7-5 7-6(3)</t>
  </si>
  <si>
    <t>3-6 6-1 6-3</t>
  </si>
  <si>
    <t>2-6 6-3 6-3</t>
  </si>
  <si>
    <t>6-7(4) 6-3 7-5</t>
  </si>
  <si>
    <t>Katerina Kaminkova (CZECH REPUBLIC)</t>
  </si>
  <si>
    <t>Nudnida Luangnam (THAILAND)</t>
  </si>
  <si>
    <t>Vojislava Lukić (SERBIA)</t>
  </si>
  <si>
    <t>PRAGUE OPEN</t>
  </si>
  <si>
    <t>Andrea Sestini Hlaváčková (CZECH REPUBLIC)</t>
  </si>
  <si>
    <t>6-3 6-0 RETIRED</t>
  </si>
  <si>
    <t>Danka Kovinić (MONTENEGRO)</t>
  </si>
  <si>
    <t>ITF SHARM EL-SHEIKH ($10,000)</t>
  </si>
  <si>
    <t>ITF ZIELONA GORA ($10,000)</t>
  </si>
  <si>
    <t>Nina Holanova (CZECH REPUBLIC)</t>
  </si>
  <si>
    <t>Martina Borecka (CZECH REPUBLIC)</t>
  </si>
  <si>
    <t>Barbara Bonić (SERBIA)</t>
  </si>
  <si>
    <t>Miriam Kolodziejová (CZECH REPUBLIC)</t>
  </si>
  <si>
    <t>Natela Dzalamidze (RUSSIA)</t>
  </si>
  <si>
    <t>ITF PREROV ($15,000)</t>
  </si>
  <si>
    <t>Laura Pigossi (BRAZIL)</t>
  </si>
  <si>
    <t>Ekaterina Alexandrova (RUSSIA)</t>
  </si>
  <si>
    <t>ITF PRAGUE ($75,000)</t>
  </si>
  <si>
    <t>Renata Voráčová (CZECH REPUBLIC)</t>
  </si>
  <si>
    <t>Denisa Šátralová (CZECH REPUBLIC)</t>
  </si>
  <si>
    <t>ITF ISMANING ($10,000)</t>
  </si>
  <si>
    <t>Michaela Boev (BELARUS)</t>
  </si>
  <si>
    <t>Hristina Dishkova (GERMANY)</t>
  </si>
  <si>
    <t>Laura Ioana Paar (ROMANIA)</t>
  </si>
  <si>
    <t>ITF BRATISLAVA ($25,000)</t>
  </si>
  <si>
    <t>Chantal Škamlová (SLOVAKIA)</t>
  </si>
  <si>
    <t>Dalila Jakupović (SLOVENIA)</t>
  </si>
  <si>
    <t>Kristína Schmiedlová (SLOVAKIA)</t>
  </si>
  <si>
    <t>4-6 6-3 7-6(3)</t>
  </si>
  <si>
    <t>7-5 3-6 6-1</t>
  </si>
  <si>
    <t>5-7 6-4 6-4</t>
  </si>
  <si>
    <t>2-6 7-6(2) 6-3</t>
  </si>
  <si>
    <t>Natalia Vikhlyantseva (RUSSIA)</t>
  </si>
  <si>
    <t>ITF MOSCOW ($25,000)</t>
  </si>
  <si>
    <t>Yulia Bryzgalova (RUSSIA)</t>
  </si>
  <si>
    <t>Anastasia Vdovenco (MOLDOVA)</t>
  </si>
  <si>
    <t>Raluka Șerban (CYPRUS)</t>
  </si>
  <si>
    <t>Andreea Ghitescu (ROMANIA)</t>
  </si>
  <si>
    <t>Anastasiya Vasylyeva (UKRAINE)</t>
  </si>
  <si>
    <t>Lisa Sabino (SWITZERLAND)</t>
  </si>
  <si>
    <t>KATOWICE OPEN</t>
  </si>
  <si>
    <t>Kateryna Baindl (UKRAINE)</t>
  </si>
  <si>
    <t>Wiktoria Kulik (POLAND)</t>
  </si>
  <si>
    <t>Viktória Hrunčáková (SLOVAKIA)</t>
  </si>
  <si>
    <t>ITF TRNAVA ($100,000)</t>
  </si>
  <si>
    <t>4-6 6-4 7-6(2)</t>
  </si>
  <si>
    <t>6-0 4-6 6-3</t>
  </si>
  <si>
    <t>6-7(5) 6-0 6-4</t>
  </si>
  <si>
    <t>7-5 7-6(1)</t>
  </si>
  <si>
    <t>4-6 7-5 6-3</t>
  </si>
  <si>
    <t>6-1 6-0</t>
  </si>
  <si>
    <t>6-0 2-1 RET</t>
  </si>
  <si>
    <t>6-7(6) 7-5 6-2</t>
  </si>
  <si>
    <t>7-6(4) 6-1</t>
  </si>
  <si>
    <t>3-6 7-6(4) 6-0</t>
  </si>
  <si>
    <t>7-6(4) 7-5</t>
  </si>
  <si>
    <t>1-6 6-3 6-2</t>
  </si>
  <si>
    <t>6-0 6-2</t>
  </si>
  <si>
    <t>7-6(3) 6-7(3) 6-4</t>
  </si>
  <si>
    <t>6-2 7-5 </t>
  </si>
  <si>
    <t>6-4 7-6(6) </t>
  </si>
  <si>
    <t>7-6(8) 4-6 7-5</t>
  </si>
  <si>
    <t>ITF STUTTGART STAMMHEIM ($15,000)</t>
  </si>
  <si>
    <t>Anastasiya Shoshyna (UKRAINE)</t>
  </si>
  <si>
    <t>6-0 2-0 RETIRED</t>
  </si>
  <si>
    <t>6-4 RETIRED</t>
  </si>
  <si>
    <t>ITF GRENOBLE ($25,000)</t>
  </si>
  <si>
    <t>Tamara Korpatsch (GERMANY)</t>
  </si>
  <si>
    <t>Quirine Lemoine (NETHERLANDS)</t>
  </si>
  <si>
    <t>Tereza Smitková (CZECH REPUBLIC)</t>
  </si>
  <si>
    <t>ITF PERTH ($25,000)</t>
  </si>
  <si>
    <t>Tereza Mrdeža (CROATIA)</t>
  </si>
  <si>
    <t>Priscilla Hon (AUSTRALIA)</t>
  </si>
  <si>
    <t>Tamara Zidanšek (SLOVENIA)</t>
  </si>
  <si>
    <t>Shérazad Reix (FRANCE)</t>
  </si>
  <si>
    <t>Destanee Aiava (AUSTRALIA)</t>
  </si>
  <si>
    <t>ITF CLARE ($25,000)</t>
  </si>
  <si>
    <t>Tessah Andrianjafitrimo (FRANCE)</t>
  </si>
  <si>
    <t>ITF CROISSY BEAUBORG ($60,000)</t>
  </si>
  <si>
    <t>Diāna Marcinkēviča (LATVIA)</t>
  </si>
  <si>
    <t>Kateryna Baindl (UKRAINE)</t>
  </si>
  <si>
    <t>LADIES OPEN BIEL BIENNE</t>
  </si>
  <si>
    <t>Lina Gjorcheska (MACEDONIA)</t>
  </si>
  <si>
    <t>Annika Beck (GERMANY)</t>
  </si>
  <si>
    <t>Kristýna Plíšková (CZECH REPUBLIC)</t>
  </si>
  <si>
    <t>BIRMINGHAM CLASSIC</t>
  </si>
  <si>
    <t>Carina Witthöft (GERMANY)</t>
  </si>
  <si>
    <t>Ana Konjuh (CROATIA)</t>
  </si>
  <si>
    <t>ITF TRNAVA ($10,000)</t>
  </si>
  <si>
    <t>Tereza Mihalíková (SLOVAKIA)</t>
  </si>
  <si>
    <t>Amandine Hesse (FRANCE)</t>
  </si>
  <si>
    <t>Shuko Aoyama (JAPAN)</t>
  </si>
  <si>
    <t>Aleksandrina Naydenova (BULGARIA)</t>
  </si>
  <si>
    <t>Tsvetana Pironkova (BULGARIA)</t>
  </si>
  <si>
    <t>Shuai Peng (CHINA)</t>
  </si>
  <si>
    <t>Anastasiya Komardina (RUSSIA)</t>
  </si>
  <si>
    <t>Karolína Muchová (CZECH REPUBLIC)</t>
  </si>
  <si>
    <t>Svetlana Kuznetsova (RUSSIA)</t>
  </si>
  <si>
    <t>ITF PRAGUE ($80,000)</t>
  </si>
  <si>
    <t>TASHKENT OPEN</t>
  </si>
  <si>
    <t>Misa Eguchi (JAPAN)</t>
  </si>
  <si>
    <t>6-3 3-6 7-6(4)</t>
  </si>
  <si>
    <t>3-6 6-1 6-1</t>
  </si>
  <si>
    <t>6-7(3) 7-5 6-2</t>
  </si>
  <si>
    <t>6-2 7-6(3)</t>
  </si>
  <si>
    <t>5-7 6-1 6-3</t>
  </si>
  <si>
    <t>6-3 1-6 6-1</t>
  </si>
  <si>
    <t>6-2 5-7 7-5</t>
  </si>
  <si>
    <t>4-6 7-6(2) 6-3</t>
  </si>
  <si>
    <t>6-2 4-6 7-6(0)</t>
  </si>
  <si>
    <t>0-6 6-3 6-0</t>
  </si>
  <si>
    <t>6-7(3) 6-2 8-6</t>
  </si>
  <si>
    <t>7-6(2) 6-3</t>
  </si>
  <si>
    <t>6-1 5-7 6-2</t>
  </si>
  <si>
    <t>7-5 2-6 6-2</t>
  </si>
  <si>
    <t>1-6 6-4 7-6(4)</t>
  </si>
  <si>
    <t>7-6(6) 3-6 6-3</t>
  </si>
  <si>
    <t>LADIES OPEN LUGANO</t>
  </si>
  <si>
    <t>LIBEMA OPEN</t>
  </si>
  <si>
    <t>ITF BUDAPEST ($100,000)</t>
  </si>
  <si>
    <t>LADIES OPEN LAUSANNE</t>
  </si>
  <si>
    <t>Petra Martić (CROATIA)</t>
  </si>
  <si>
    <t>Donna Vekić (CROATIA)</t>
  </si>
  <si>
    <t>Kurumi Nara (JAPAN)</t>
  </si>
  <si>
    <t>QATAR LADIES OPEN</t>
  </si>
  <si>
    <t>Sabine Lisicki (GERMANY)</t>
  </si>
  <si>
    <t>Kristína Kučová (SLOVAKIA)</t>
  </si>
  <si>
    <t>Bernarda Pera (USA)</t>
  </si>
  <si>
    <t>Julia Görges (GERMANY)</t>
  </si>
  <si>
    <t>Ágnes Bukta (HUNGARY)</t>
  </si>
  <si>
    <t>Lara Arruabarrena (SPAIN)</t>
  </si>
  <si>
    <t>Elitsa Kostova (BULGARIA)</t>
  </si>
  <si>
    <t>Mandy Minella (LUXEMBOURG)</t>
  </si>
  <si>
    <t>Genie Bouchard (CANADA)</t>
  </si>
  <si>
    <t>Kiki Bertens (NETHERLANDS)</t>
  </si>
  <si>
    <t>Lesia Tsurenko (UKRAINE)</t>
  </si>
  <si>
    <t>2-6 6-1 3-2 RETIRED</t>
  </si>
  <si>
    <t>6-3 7-6(4) </t>
  </si>
  <si>
    <t>6-3 1-6 6-4 </t>
  </si>
  <si>
    <t>0-6 7-5 6-3 </t>
  </si>
  <si>
    <t>7-6(4) 2-6 7-6(1) </t>
  </si>
  <si>
    <t>HUNGARIAN LADIES OPEN</t>
  </si>
  <si>
    <t>ISTANBUL CUP</t>
  </si>
  <si>
    <t>Saisai Zheng (CHINA)</t>
  </si>
  <si>
    <t>7-5 7-6(2) </t>
  </si>
  <si>
    <t>7-6(1) 7-5</t>
  </si>
  <si>
    <t>6-4 6-3 </t>
  </si>
  <si>
    <t>6-4 6-0 </t>
  </si>
  <si>
    <t>6-4 6-4 </t>
  </si>
  <si>
    <t>6-2 6-0 </t>
  </si>
  <si>
    <t>6-3 3-6 6-1 </t>
  </si>
  <si>
    <t>2-6 7-5 6-3 </t>
  </si>
  <si>
    <t>6-0 7-6(6) </t>
  </si>
  <si>
    <t>1-6 7-5 6-2 </t>
  </si>
  <si>
    <t>6-0 6-2 </t>
  </si>
  <si>
    <t>Anastasia Potapova (RUSSIA)</t>
  </si>
  <si>
    <t>Georgina García Pérez (SPAIN)</t>
  </si>
  <si>
    <t>Rebecca Marino (CANADA)</t>
  </si>
  <si>
    <t>Carla Suárez Navarro (SPAIN)</t>
  </si>
  <si>
    <t>Anastasija Sevastova (LATVIA)</t>
  </si>
  <si>
    <t>6-2 3-6 6-2 </t>
  </si>
  <si>
    <t>4-6 6-4 6-4 </t>
  </si>
  <si>
    <t>6-4 7-6(1) </t>
  </si>
  <si>
    <t>7-5 6-1 </t>
  </si>
  <si>
    <t>6-3 6-4 </t>
  </si>
  <si>
    <t>1-6 6-4 6-1 </t>
  </si>
  <si>
    <t>1-6 6-1 7-6(5)</t>
  </si>
  <si>
    <t>6-1 4-6 6-4</t>
  </si>
  <si>
    <t>6-3 6-7(3) 6-4</t>
  </si>
  <si>
    <t>1-6 7-5 6-4</t>
  </si>
  <si>
    <t>4-6 6-4 6-1</t>
  </si>
  <si>
    <t>3-6 6-3 6-4</t>
  </si>
  <si>
    <t>6-0 6-0</t>
  </si>
  <si>
    <t>ADELAIDE INTERNATIONAL</t>
  </si>
  <si>
    <t>ST. PETERESBURG LADIES TROPHY</t>
  </si>
  <si>
    <t>PALERMO LADIES OPEN</t>
  </si>
  <si>
    <t>6-3 6-3 </t>
  </si>
  <si>
    <t>6-2 4-6 6-4 </t>
  </si>
  <si>
    <t>6-3 6-2 </t>
  </si>
  <si>
    <t>Arina Rodionova (AUSTRALIA)</t>
  </si>
  <si>
    <t>Jennifer Brady (USA)</t>
  </si>
  <si>
    <t>Kaja Juvan (SLOVENIA)</t>
  </si>
  <si>
    <t>Greet Minnen (BELGIUM)</t>
  </si>
  <si>
    <t>Aliaksandra Sasnovich (BELARUS)</t>
  </si>
  <si>
    <t>Misaki Doi (JAPAN)</t>
  </si>
  <si>
    <t>Arantxa Rus (NETHERLANDS)</t>
  </si>
  <si>
    <t>Polona Hercog (SLOVENIA)</t>
  </si>
  <si>
    <t>Iga Świątek (POLAND)</t>
  </si>
  <si>
    <t>6-4 6-2</t>
  </si>
  <si>
    <t>6-1 4-6 6-3</t>
  </si>
  <si>
    <t>6-7(4) 6-0 7-6(3)</t>
  </si>
  <si>
    <t>6-4 2-6 6-4</t>
  </si>
  <si>
    <t>3-6 6-4 6-4</t>
  </si>
  <si>
    <t>2-6 6-4 6-3</t>
  </si>
  <si>
    <t>6-3 7-6(4)</t>
  </si>
  <si>
    <t>4-6 6-3 6-0</t>
  </si>
  <si>
    <t>7-6(5) 6-1</t>
  </si>
  <si>
    <t>6-1 7-6(6)</t>
  </si>
  <si>
    <t>4-6 6-4 6-4</t>
  </si>
  <si>
    <t>3-6 6-0 6-4</t>
  </si>
  <si>
    <t>2-6 7-5 7-5</t>
  </si>
  <si>
    <t>7-6(4) 6-7(4) 6-4</t>
  </si>
  <si>
    <t>6-4 6-0</t>
  </si>
  <si>
    <t>3-6 6-3 7-6(3)</t>
  </si>
  <si>
    <t>6-1 7-6(3)</t>
  </si>
  <si>
    <t>6-1 7-6(5)</t>
  </si>
  <si>
    <t>7-6(5) 6-7(5) 7-5</t>
  </si>
  <si>
    <t>3-6 7-5 7-6(5)</t>
  </si>
  <si>
    <t>6-2 4-6 6-4</t>
  </si>
  <si>
    <t>3-6 6-4 6-1</t>
  </si>
  <si>
    <t>7-5 3-6 6-4</t>
  </si>
  <si>
    <t>4-6 6-2 7-6(3)</t>
  </si>
  <si>
    <t>5-7 6-4 6-3</t>
  </si>
  <si>
    <t>7-6(7) 6-1</t>
  </si>
  <si>
    <t>6-0 4-6 6-2</t>
  </si>
  <si>
    <t>7-6(1) 4-6 6-4</t>
  </si>
  <si>
    <t>6-7(7) 6-1 6-0</t>
  </si>
  <si>
    <t>6-1 6-7(4) 6-3</t>
  </si>
  <si>
    <t>5-7 6-1 6-4</t>
  </si>
  <si>
    <t>6-0 6-4</t>
  </si>
  <si>
    <t>4-6 6-3 6-2</t>
  </si>
  <si>
    <t>ABU DHABI OPEN</t>
  </si>
  <si>
    <t>YARRA VALLEY CLASSIC</t>
  </si>
  <si>
    <t>4-6 6-3 10-4</t>
  </si>
  <si>
    <t>MADRID OPEN</t>
  </si>
  <si>
    <t>GERMAN OPEN</t>
  </si>
  <si>
    <t>OLYMPICS</t>
  </si>
  <si>
    <t>CHICAGO WOMEN'S OPEN</t>
  </si>
  <si>
    <t>LUXEMBOURG OPEN</t>
  </si>
  <si>
    <t>CHICAGO FALL TENNIS CLASSIC</t>
  </si>
  <si>
    <t>Withdrew</t>
  </si>
  <si>
    <t>WALKOVER</t>
  </si>
  <si>
    <t>KREMLIN CUP</t>
  </si>
  <si>
    <t>BILLIE JEAN KING CUP</t>
  </si>
  <si>
    <t>Su-Wei Hsieh (CHINESE TAIPEI)</t>
  </si>
  <si>
    <t>Varvara Gracheva (FRANCE)</t>
  </si>
  <si>
    <t>Vera Zvonareva (RUSSIA)</t>
  </si>
  <si>
    <t>Garbiñe Muguruza (SPAIN)</t>
  </si>
  <si>
    <t>Rebecca Peterson (SWEDEN)</t>
  </si>
  <si>
    <t>Rebecca Marino (CANADA)</t>
  </si>
  <si>
    <t>Sorana Cîrstea (ROMANIA)</t>
  </si>
  <si>
    <t>Coco Gauff (USA)</t>
  </si>
  <si>
    <t>Wang Qiang (CHINA)</t>
  </si>
  <si>
    <t>Belinda Bencic (SWITZERLAND)</t>
  </si>
  <si>
    <t>Angelique Kerber (GERMANY)</t>
  </si>
  <si>
    <t>Kaia Kanepi (ESTONIA)</t>
  </si>
  <si>
    <t>Harmony Tan (FRANCE)</t>
  </si>
  <si>
    <t>Paula Badosa (SPAIN)</t>
  </si>
  <si>
    <t>Liudmila Samsonova (RUSSIA)</t>
  </si>
  <si>
    <t>Ons Jabeur (TUNISIA)</t>
  </si>
  <si>
    <t>Anett Kontaveit (ESTONIA)</t>
  </si>
  <si>
    <t>Emma Raducanu (GREAT BRITAIN)</t>
  </si>
  <si>
    <t>Nastia Pavlyuchenkova (RUSSIA)</t>
  </si>
  <si>
    <t>Mihaela Buzărnescu (ROMANIA)</t>
  </si>
  <si>
    <t>Naomi Osaka (JAPAN)</t>
  </si>
  <si>
    <t>Quinn Gleason (USA)</t>
  </si>
  <si>
    <t>Alison Van Uytvanck (BELGIUM)</t>
  </si>
  <si>
    <t>6-1 1-0 RETIRED</t>
  </si>
  <si>
    <t>Alizé Cornet (FRANCE)</t>
  </si>
  <si>
    <t>Elena-Gabriela Ruse (ROMANIA)</t>
  </si>
  <si>
    <t>Jana Fett (CROATIA)</t>
  </si>
  <si>
    <t>Clara Tauson (DENMARK)</t>
  </si>
  <si>
    <t>Jil Teichmann (SWITZERLAND)</t>
  </si>
  <si>
    <t>Danielle Collins (USA)</t>
  </si>
  <si>
    <t>Viktorija Golubic (SWITZERLAND)</t>
  </si>
  <si>
    <t>Elena Rybakina (KAZAKHSTAN)</t>
  </si>
  <si>
    <t>Lesia Tsurenko (UKRAINE)</t>
  </si>
  <si>
    <t>Andrea Petkovic (GERMANY)</t>
  </si>
  <si>
    <t>6-4 3-6 6-4</t>
  </si>
  <si>
    <t>6-1 6-4 </t>
  </si>
  <si>
    <t>6-3 RETIRED</t>
  </si>
  <si>
    <t>6-3 6-1 </t>
  </si>
  <si>
    <t>7-5 2-6 6-3 </t>
  </si>
  <si>
    <t>6-2 6-4 </t>
  </si>
  <si>
    <t>2-6 6-4 6-2</t>
  </si>
  <si>
    <t>6-4 6-2 </t>
  </si>
  <si>
    <t>6-1 7-5 </t>
  </si>
  <si>
    <t>6-4 3-6 6-2 </t>
  </si>
  <si>
    <t>6-1 6-2 </t>
  </si>
  <si>
    <t>6-1 6-3 </t>
  </si>
  <si>
    <t>ADELAIDE INTERNATIONAL 2</t>
  </si>
  <si>
    <t>Ana Konjuh (CROATIA)</t>
  </si>
  <si>
    <t>4-6 6-3 6-1</t>
  </si>
  <si>
    <t>ST. PETERSBURG LADIES TROPHY</t>
  </si>
  <si>
    <t>Ena Shibahara (JAPAN)</t>
  </si>
  <si>
    <t>Claire Liu (USA)</t>
  </si>
  <si>
    <t>Yulia Putintseva (KAZAKHSTAN)</t>
  </si>
  <si>
    <t>2-6 3-0 RETIRED</t>
  </si>
  <si>
    <t>Varvara Gracheva (FRANCE)</t>
  </si>
  <si>
    <t>Dayana Yastremska (UKRAINE)</t>
  </si>
  <si>
    <t>Veronika Kudermetova (RUSSIA)</t>
  </si>
  <si>
    <t>Magdalena Fręch (POLAND)</t>
  </si>
  <si>
    <t>Emma Raducanu (GREAT BRITAIN)</t>
  </si>
  <si>
    <t>Harriet Dart (GREAT BRITAIN)</t>
  </si>
  <si>
    <t>ITF POITIERS ($80,000)</t>
  </si>
  <si>
    <t>Yuliya Hatouka (BELARUS)</t>
  </si>
  <si>
    <t>ITF SHREWSBURY ($100,000)</t>
  </si>
  <si>
    <t>Mirjam Bjorklund (SWEDEN)</t>
  </si>
  <si>
    <t>Maia Lumsden (SCOTLAND)</t>
  </si>
  <si>
    <t>Barbora Palicová (CZECH REPUBLIC)</t>
  </si>
  <si>
    <t>Anhelina Kalinina (UKRAINE)</t>
  </si>
  <si>
    <t>Eva Lys (GERMANY)</t>
  </si>
  <si>
    <t>ITF ANGERS ($125,000)</t>
  </si>
  <si>
    <t>Yanina Wickmayer (BELGIUM)</t>
  </si>
  <si>
    <t>Viktoriya Tomova (BULGARIA)</t>
  </si>
  <si>
    <t>Alycia Parks (USA)</t>
  </si>
  <si>
    <t>Peyton Stearns (USA)</t>
  </si>
  <si>
    <t>Jessica Pegula (USA)</t>
  </si>
  <si>
    <t>Elina Svitolina (UKRAINE)</t>
  </si>
  <si>
    <t>ADELAIDE INTERNATIONAL 1</t>
  </si>
  <si>
    <t>Kaia Kanepi (ESTONIA)</t>
  </si>
  <si>
    <t>LINZ OPEN</t>
  </si>
  <si>
    <t>Alison Riske-Amritraj (USA)</t>
  </si>
  <si>
    <t>Linda Fruhvirtová (CZECH REPUBLIC)</t>
  </si>
  <si>
    <t>6-1 5-7 6-1 </t>
  </si>
  <si>
    <t>6-3 7-5 </t>
  </si>
  <si>
    <t>Rebeka Masarova (SPAIN)</t>
  </si>
  <si>
    <t>Dalma Gálfi (HUNGARY)</t>
  </si>
  <si>
    <t>4-1 RETIRED</t>
  </si>
  <si>
    <t>Anastasia Potapova (RUSSIA)</t>
  </si>
  <si>
    <t>6-1 6-1 </t>
  </si>
  <si>
    <t>6-4 6-7(2) 6-4 </t>
  </si>
  <si>
    <t>Tatjana Maria (GERMANY)</t>
  </si>
  <si>
    <t>6-4 6-1 </t>
  </si>
  <si>
    <t>7-6(3) 6-4 </t>
  </si>
  <si>
    <t>Marta Kostyuk (UKRAINE)</t>
  </si>
  <si>
    <t>Mirjam Bjorklund (SWEDEN)</t>
  </si>
  <si>
    <t>Taylor Townsend (USA)</t>
  </si>
  <si>
    <t>Marina Bassols (SPAIN)</t>
  </si>
  <si>
    <t>Magda Linette (POLAND)</t>
  </si>
  <si>
    <t>Bianca Andreescu (CANADA)</t>
  </si>
  <si>
    <t>Maria Sakkari (GREECE)</t>
  </si>
  <si>
    <t>6-0 6-1 </t>
  </si>
  <si>
    <t>Daria Kasatkina (RUSSIA)</t>
  </si>
  <si>
    <t>Jule Niemeier (GERMANY)</t>
  </si>
  <si>
    <t>7-6(0) 7-5 </t>
  </si>
  <si>
    <t>6-3 6-5 RETIRED</t>
  </si>
  <si>
    <t>CANADIAN OPEN</t>
  </si>
  <si>
    <t>Mayar Sherif (EGYPT)</t>
  </si>
  <si>
    <t>Caroline Wozniacki (DENMARK)</t>
  </si>
  <si>
    <t>Sloane Stephens (USA)</t>
  </si>
  <si>
    <t>7-6(3) 6-1</t>
  </si>
  <si>
    <t>Na-Lae Han (SOUTH KOREA)</t>
  </si>
  <si>
    <t>6-7(3) 6-3 6-2</t>
  </si>
  <si>
    <t>Martina Trevisan (ITALY)</t>
  </si>
  <si>
    <t>Ekaterina Alexandrova (RUSSIA)</t>
  </si>
  <si>
    <t>Madison Keys (USA)</t>
  </si>
  <si>
    <t>CHINA OPEN</t>
  </si>
  <si>
    <t>1-6 6-4 6-1</t>
  </si>
  <si>
    <t>WTA FINALS</t>
  </si>
  <si>
    <t>Group Stage</t>
  </si>
  <si>
    <t>7-6(3) 6-0</t>
  </si>
  <si>
    <t>5-7 7-6(4) 6-3</t>
  </si>
  <si>
    <t>Sonya Kenin (USA)</t>
  </si>
  <si>
    <t>6-2 2-6 6-3</t>
  </si>
  <si>
    <t>QATAR OPEN</t>
  </si>
  <si>
    <t>6-2 0-6 6-4</t>
  </si>
  <si>
    <t>Nastia Pavlyuchenkova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</si>
</sst>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Stats!$D$2:$D$12</c:f>
              <c:numCache>
                <c:formatCode>General</c:formatCode>
                <c:ptCount val="11"/>
                <c:pt idx="0">
                  <c:v>1</c:v>
                </c:pt>
                <c:pt idx="1">
                  <c:v>21</c:v>
                </c:pt>
                <c:pt idx="2">
                  <c:v>7</c:v>
                </c:pt>
                <c:pt idx="3">
                  <c:v>51</c:v>
                </c:pt>
                <c:pt idx="4">
                  <c:v>22</c:v>
                </c:pt>
                <c:pt idx="5">
                  <c:v>29</c:v>
                </c:pt>
                <c:pt idx="6">
                  <c:v>8</c:v>
                </c:pt>
                <c:pt idx="7">
                  <c:v>34</c:v>
                </c:pt>
                <c:pt idx="8">
                  <c:v>21</c:v>
                </c:pt>
                <c:pt idx="9">
                  <c:v>41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1-4364-8321-551A69A12CA7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Stats!$E$2:$E$12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19</c:v>
                </c:pt>
                <c:pt idx="5">
                  <c:v>9</c:v>
                </c:pt>
                <c:pt idx="6">
                  <c:v>10</c:v>
                </c:pt>
                <c:pt idx="7">
                  <c:v>19</c:v>
                </c:pt>
                <c:pt idx="8">
                  <c:v>7</c:v>
                </c:pt>
                <c:pt idx="9">
                  <c:v>18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D1-4364-8321-551A69A12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725984"/>
        <c:axId val="1045843408"/>
      </c:barChart>
      <c:catAx>
        <c:axId val="70672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843408"/>
        <c:crosses val="autoZero"/>
        <c:auto val="1"/>
        <c:lblAlgn val="ctr"/>
        <c:lblOffset val="100"/>
        <c:noMultiLvlLbl val="0"/>
      </c:catAx>
      <c:valAx>
        <c:axId val="10458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2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Stats!$F$2:$F$12</c:f>
              <c:numCache>
                <c:formatCode>0%</c:formatCode>
                <c:ptCount val="11"/>
                <c:pt idx="0">
                  <c:v>0</c:v>
                </c:pt>
                <c:pt idx="1">
                  <c:v>0.76190476190476186</c:v>
                </c:pt>
                <c:pt idx="2">
                  <c:v>0</c:v>
                </c:pt>
                <c:pt idx="3">
                  <c:v>0.76470588235294112</c:v>
                </c:pt>
                <c:pt idx="4">
                  <c:v>0.13636363636363635</c:v>
                </c:pt>
                <c:pt idx="5">
                  <c:v>0.68965517241379315</c:v>
                </c:pt>
                <c:pt idx="6">
                  <c:v>-0.25</c:v>
                </c:pt>
                <c:pt idx="7">
                  <c:v>0.44117647058823528</c:v>
                </c:pt>
                <c:pt idx="8">
                  <c:v>0.66666666666666663</c:v>
                </c:pt>
                <c:pt idx="9">
                  <c:v>0.56097560975609762</c:v>
                </c:pt>
                <c:pt idx="1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7-4841-839B-6C818A00C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607024"/>
        <c:axId val="1013409040"/>
      </c:lineChart>
      <c:catAx>
        <c:axId val="10026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409040"/>
        <c:crosses val="autoZero"/>
        <c:auto val="1"/>
        <c:lblAlgn val="ctr"/>
        <c:lblOffset val="100"/>
        <c:noMultiLvlLbl val="0"/>
      </c:catAx>
      <c:valAx>
        <c:axId val="10134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318B00-93DC-4008-B73F-EE0B12B6759C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CD2067-AA7C-4818-80F8-C546C694AAA0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82165-82F8-55A7-690B-56A0C6EE97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ABBC4-7367-0D51-F0BE-2395F51F51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activeCell="C3" sqref="C3"/>
    </sheetView>
  </sheetViews>
  <sheetFormatPr defaultRowHeight="15" x14ac:dyDescent="0.25"/>
  <cols>
    <col min="1" max="1" width="20.85546875" bestFit="1" customWidth="1"/>
    <col min="2" max="2" width="9" bestFit="1" customWidth="1"/>
    <col min="3" max="3" width="11.42578125" bestFit="1" customWidth="1"/>
    <col min="4" max="4" width="31.71093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152</v>
      </c>
      <c r="B2" t="s">
        <v>13</v>
      </c>
      <c r="C2" t="s">
        <v>15</v>
      </c>
      <c r="D2" t="s">
        <v>153</v>
      </c>
      <c r="E2" s="5" t="s">
        <v>16</v>
      </c>
      <c r="F2" t="s">
        <v>24</v>
      </c>
    </row>
    <row r="3" spans="1:6" x14ac:dyDescent="0.25">
      <c r="C3" t="s">
        <v>14</v>
      </c>
      <c r="D3" t="s">
        <v>154</v>
      </c>
      <c r="E3" s="6" t="s">
        <v>17</v>
      </c>
      <c r="F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77"/>
  <sheetViews>
    <sheetView topLeftCell="A28" workbookViewId="0">
      <selection activeCell="C49" sqref="C49:C5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470</v>
      </c>
      <c r="B2" t="s">
        <v>25</v>
      </c>
      <c r="C2" t="s">
        <v>15</v>
      </c>
      <c r="D2" t="s">
        <v>177</v>
      </c>
      <c r="E2" s="5" t="s">
        <v>16</v>
      </c>
      <c r="F2" t="s">
        <v>381</v>
      </c>
    </row>
    <row r="3" spans="1:6" x14ac:dyDescent="0.25">
      <c r="C3" t="s">
        <v>14</v>
      </c>
      <c r="D3" t="s">
        <v>471</v>
      </c>
      <c r="E3" s="5" t="s">
        <v>16</v>
      </c>
      <c r="F3" t="s">
        <v>380</v>
      </c>
    </row>
    <row r="4" spans="1:6" x14ac:dyDescent="0.25">
      <c r="C4" t="s">
        <v>18</v>
      </c>
      <c r="D4" t="s">
        <v>112</v>
      </c>
      <c r="E4" s="6" t="s">
        <v>17</v>
      </c>
      <c r="F4" t="s">
        <v>476</v>
      </c>
    </row>
    <row r="6" spans="1:6" x14ac:dyDescent="0.25">
      <c r="A6" t="s">
        <v>93</v>
      </c>
      <c r="B6" t="s">
        <v>25</v>
      </c>
      <c r="C6" t="s">
        <v>37</v>
      </c>
      <c r="D6" t="s">
        <v>473</v>
      </c>
      <c r="E6" s="5" t="s">
        <v>16</v>
      </c>
      <c r="F6" t="s">
        <v>379</v>
      </c>
    </row>
    <row r="7" spans="1:6" x14ac:dyDescent="0.25">
      <c r="C7" t="s">
        <v>75</v>
      </c>
      <c r="D7" t="s">
        <v>51</v>
      </c>
      <c r="E7" s="5" t="s">
        <v>16</v>
      </c>
      <c r="F7" t="s">
        <v>475</v>
      </c>
    </row>
    <row r="8" spans="1:6" x14ac:dyDescent="0.25">
      <c r="C8" t="s">
        <v>15</v>
      </c>
      <c r="D8" t="s">
        <v>474</v>
      </c>
      <c r="E8" s="6" t="s">
        <v>17</v>
      </c>
      <c r="F8" t="s">
        <v>433</v>
      </c>
    </row>
    <row r="10" spans="1:6" x14ac:dyDescent="0.25">
      <c r="A10" t="s">
        <v>472</v>
      </c>
      <c r="B10" t="s">
        <v>25</v>
      </c>
      <c r="C10" t="s">
        <v>15</v>
      </c>
      <c r="D10" t="s">
        <v>465</v>
      </c>
      <c r="E10" s="5" t="s">
        <v>16</v>
      </c>
      <c r="F10" t="s">
        <v>32</v>
      </c>
    </row>
    <row r="11" spans="1:6" x14ac:dyDescent="0.25">
      <c r="C11" t="s">
        <v>14</v>
      </c>
      <c r="D11" t="s">
        <v>477</v>
      </c>
      <c r="E11" s="5" t="s">
        <v>16</v>
      </c>
      <c r="F11" t="s">
        <v>35</v>
      </c>
    </row>
    <row r="12" spans="1:6" x14ac:dyDescent="0.25">
      <c r="C12" t="s">
        <v>18</v>
      </c>
      <c r="D12" t="s">
        <v>478</v>
      </c>
      <c r="E12" s="5" t="s">
        <v>16</v>
      </c>
      <c r="F12" t="s">
        <v>479</v>
      </c>
    </row>
    <row r="13" spans="1:6" x14ac:dyDescent="0.25">
      <c r="C13" t="s">
        <v>20</v>
      </c>
      <c r="D13" t="s">
        <v>480</v>
      </c>
      <c r="E13" s="6" t="s">
        <v>17</v>
      </c>
      <c r="F13" t="s">
        <v>378</v>
      </c>
    </row>
    <row r="15" spans="1:6" x14ac:dyDescent="0.25">
      <c r="A15" t="s">
        <v>119</v>
      </c>
      <c r="B15" t="s">
        <v>25</v>
      </c>
      <c r="C15" t="s">
        <v>75</v>
      </c>
      <c r="D15" t="s">
        <v>63</v>
      </c>
      <c r="E15" s="6" t="s">
        <v>17</v>
      </c>
      <c r="F15" t="s">
        <v>19</v>
      </c>
    </row>
    <row r="17" spans="1:6" x14ac:dyDescent="0.25">
      <c r="A17" t="s">
        <v>146</v>
      </c>
      <c r="B17" t="s">
        <v>25</v>
      </c>
      <c r="C17" t="s">
        <v>37</v>
      </c>
      <c r="D17" t="s">
        <v>400</v>
      </c>
      <c r="E17" s="5" t="s">
        <v>16</v>
      </c>
      <c r="F17" t="s">
        <v>22</v>
      </c>
    </row>
    <row r="18" spans="1:6" x14ac:dyDescent="0.25">
      <c r="C18" t="s">
        <v>75</v>
      </c>
      <c r="D18" t="s">
        <v>70</v>
      </c>
      <c r="E18" s="5" t="s">
        <v>16</v>
      </c>
      <c r="F18" t="s">
        <v>481</v>
      </c>
    </row>
    <row r="19" spans="1:6" x14ac:dyDescent="0.25">
      <c r="C19" t="s">
        <v>15</v>
      </c>
      <c r="D19" t="s">
        <v>51</v>
      </c>
      <c r="E19" s="5" t="s">
        <v>16</v>
      </c>
      <c r="F19" t="s">
        <v>62</v>
      </c>
    </row>
    <row r="20" spans="1:6" x14ac:dyDescent="0.25">
      <c r="C20" t="s">
        <v>14</v>
      </c>
      <c r="D20" t="s">
        <v>257</v>
      </c>
      <c r="E20" s="6" t="s">
        <v>17</v>
      </c>
      <c r="F20" t="s">
        <v>482</v>
      </c>
    </row>
    <row r="22" spans="1:6" x14ac:dyDescent="0.25">
      <c r="A22" t="s">
        <v>95</v>
      </c>
      <c r="B22" t="s">
        <v>25</v>
      </c>
      <c r="C22" t="s">
        <v>37</v>
      </c>
      <c r="D22" t="s">
        <v>483</v>
      </c>
      <c r="E22" s="5" t="s">
        <v>16</v>
      </c>
      <c r="F22" t="s">
        <v>484</v>
      </c>
    </row>
    <row r="23" spans="1:6" x14ac:dyDescent="0.25">
      <c r="C23" t="s">
        <v>75</v>
      </c>
      <c r="D23" t="s">
        <v>451</v>
      </c>
      <c r="E23" s="5" t="s">
        <v>16</v>
      </c>
      <c r="F23" t="s">
        <v>349</v>
      </c>
    </row>
    <row r="24" spans="1:6" x14ac:dyDescent="0.25">
      <c r="C24" t="s">
        <v>15</v>
      </c>
      <c r="D24" t="s">
        <v>63</v>
      </c>
      <c r="E24" s="5" t="s">
        <v>16</v>
      </c>
      <c r="F24" t="s">
        <v>60</v>
      </c>
    </row>
    <row r="25" spans="1:6" x14ac:dyDescent="0.25">
      <c r="C25" t="s">
        <v>14</v>
      </c>
      <c r="D25" t="s">
        <v>401</v>
      </c>
      <c r="E25" s="6" t="s">
        <v>17</v>
      </c>
      <c r="F25" t="s">
        <v>485</v>
      </c>
    </row>
    <row r="27" spans="1:6" x14ac:dyDescent="0.25">
      <c r="A27" t="s">
        <v>394</v>
      </c>
      <c r="B27" t="s">
        <v>13</v>
      </c>
      <c r="D27" t="s">
        <v>131</v>
      </c>
      <c r="E27" s="5" t="s">
        <v>16</v>
      </c>
      <c r="F27" t="s">
        <v>19</v>
      </c>
    </row>
    <row r="28" spans="1:6" x14ac:dyDescent="0.25">
      <c r="D28" t="s">
        <v>486</v>
      </c>
      <c r="E28" s="5" t="s">
        <v>16</v>
      </c>
      <c r="F28" t="s">
        <v>30</v>
      </c>
    </row>
    <row r="30" spans="1:6" x14ac:dyDescent="0.25">
      <c r="A30" t="s">
        <v>385</v>
      </c>
      <c r="B30" t="s">
        <v>13</v>
      </c>
      <c r="C30" t="s">
        <v>26</v>
      </c>
      <c r="D30" t="s">
        <v>487</v>
      </c>
      <c r="E30" s="5" t="s">
        <v>16</v>
      </c>
      <c r="F30" t="s">
        <v>23</v>
      </c>
    </row>
    <row r="31" spans="1:6" x14ac:dyDescent="0.25">
      <c r="C31" t="s">
        <v>27</v>
      </c>
      <c r="D31" t="s">
        <v>488</v>
      </c>
      <c r="E31" s="5" t="s">
        <v>16</v>
      </c>
      <c r="F31" t="s">
        <v>377</v>
      </c>
    </row>
    <row r="32" spans="1:6" x14ac:dyDescent="0.25">
      <c r="C32" t="s">
        <v>37</v>
      </c>
      <c r="D32" t="s">
        <v>489</v>
      </c>
      <c r="E32" s="5" t="s">
        <v>16</v>
      </c>
      <c r="F32" t="s">
        <v>24</v>
      </c>
    </row>
    <row r="33" spans="1:6" x14ac:dyDescent="0.25">
      <c r="C33" t="s">
        <v>75</v>
      </c>
      <c r="D33" t="s">
        <v>490</v>
      </c>
      <c r="E33" s="6" t="s">
        <v>17</v>
      </c>
      <c r="F33" t="s">
        <v>376</v>
      </c>
    </row>
    <row r="35" spans="1:6" x14ac:dyDescent="0.25">
      <c r="A35" t="s">
        <v>101</v>
      </c>
      <c r="B35" t="s">
        <v>13</v>
      </c>
      <c r="C35" t="s">
        <v>37</v>
      </c>
      <c r="D35" t="s">
        <v>406</v>
      </c>
      <c r="E35" s="5" t="s">
        <v>16</v>
      </c>
      <c r="F35" t="s">
        <v>375</v>
      </c>
    </row>
    <row r="36" spans="1:6" x14ac:dyDescent="0.25">
      <c r="C36" t="s">
        <v>75</v>
      </c>
      <c r="D36" t="s">
        <v>491</v>
      </c>
      <c r="E36" s="5" t="s">
        <v>16</v>
      </c>
      <c r="F36" t="s">
        <v>493</v>
      </c>
    </row>
    <row r="37" spans="1:6" x14ac:dyDescent="0.25">
      <c r="C37" t="s">
        <v>15</v>
      </c>
      <c r="D37" t="s">
        <v>492</v>
      </c>
      <c r="E37" s="5" t="s">
        <v>16</v>
      </c>
      <c r="F37" t="s">
        <v>50</v>
      </c>
    </row>
    <row r="38" spans="1:6" x14ac:dyDescent="0.25">
      <c r="C38" t="s">
        <v>14</v>
      </c>
      <c r="D38" t="s">
        <v>426</v>
      </c>
      <c r="E38" s="6" t="s">
        <v>17</v>
      </c>
      <c r="F38" t="s">
        <v>32</v>
      </c>
    </row>
    <row r="40" spans="1:6" x14ac:dyDescent="0.25">
      <c r="A40" t="s">
        <v>80</v>
      </c>
      <c r="B40" t="s">
        <v>13</v>
      </c>
      <c r="C40" t="s">
        <v>37</v>
      </c>
      <c r="D40" t="s">
        <v>466</v>
      </c>
      <c r="E40" s="5" t="s">
        <v>16</v>
      </c>
      <c r="F40" t="s">
        <v>363</v>
      </c>
    </row>
    <row r="41" spans="1:6" x14ac:dyDescent="0.25">
      <c r="C41" t="s">
        <v>75</v>
      </c>
      <c r="D41" t="s">
        <v>494</v>
      </c>
      <c r="E41" s="6" t="s">
        <v>17</v>
      </c>
      <c r="F41" t="s">
        <v>19</v>
      </c>
    </row>
    <row r="43" spans="1:6" x14ac:dyDescent="0.25">
      <c r="A43" t="s">
        <v>386</v>
      </c>
      <c r="B43" t="s">
        <v>83</v>
      </c>
      <c r="C43" t="s">
        <v>15</v>
      </c>
      <c r="D43" t="s">
        <v>491</v>
      </c>
      <c r="E43" s="5" t="s">
        <v>16</v>
      </c>
      <c r="F43" t="s">
        <v>496</v>
      </c>
    </row>
    <row r="44" spans="1:6" x14ac:dyDescent="0.25">
      <c r="C44" t="s">
        <v>14</v>
      </c>
      <c r="D44" t="s">
        <v>495</v>
      </c>
      <c r="E44" s="5" t="s">
        <v>16</v>
      </c>
      <c r="F44" t="s">
        <v>497</v>
      </c>
    </row>
    <row r="45" spans="1:6" x14ac:dyDescent="0.25">
      <c r="C45" t="s">
        <v>18</v>
      </c>
      <c r="D45" t="s">
        <v>492</v>
      </c>
      <c r="E45" s="6" t="s">
        <v>17</v>
      </c>
      <c r="F45" t="s">
        <v>374</v>
      </c>
    </row>
    <row r="47" spans="1:6" x14ac:dyDescent="0.25">
      <c r="A47" t="s">
        <v>84</v>
      </c>
      <c r="B47" t="s">
        <v>83</v>
      </c>
      <c r="C47" t="s">
        <v>37</v>
      </c>
      <c r="D47" t="s">
        <v>467</v>
      </c>
      <c r="E47" s="5" t="s">
        <v>16</v>
      </c>
      <c r="F47" t="s">
        <v>98</v>
      </c>
    </row>
    <row r="48" spans="1:6" x14ac:dyDescent="0.25">
      <c r="C48" t="s">
        <v>75</v>
      </c>
      <c r="D48" t="s">
        <v>451</v>
      </c>
      <c r="E48" s="5" t="s">
        <v>16</v>
      </c>
      <c r="F48" t="s">
        <v>32</v>
      </c>
    </row>
    <row r="49" spans="1:6" x14ac:dyDescent="0.25">
      <c r="C49" t="s">
        <v>15</v>
      </c>
      <c r="D49" t="s">
        <v>283</v>
      </c>
      <c r="E49" s="5" t="s">
        <v>16</v>
      </c>
      <c r="F49" t="s">
        <v>57</v>
      </c>
    </row>
    <row r="50" spans="1:6" x14ac:dyDescent="0.25">
      <c r="C50" t="s">
        <v>14</v>
      </c>
      <c r="D50" t="s">
        <v>70</v>
      </c>
      <c r="E50" s="5" t="s">
        <v>16</v>
      </c>
      <c r="F50" t="s">
        <v>354</v>
      </c>
    </row>
    <row r="51" spans="1:6" x14ac:dyDescent="0.25">
      <c r="C51" t="s">
        <v>18</v>
      </c>
      <c r="D51" t="s">
        <v>468</v>
      </c>
      <c r="E51" s="5" t="s">
        <v>16</v>
      </c>
      <c r="F51" t="s">
        <v>352</v>
      </c>
    </row>
    <row r="52" spans="1:6" x14ac:dyDescent="0.25">
      <c r="C52" t="s">
        <v>20</v>
      </c>
      <c r="D52" t="s">
        <v>469</v>
      </c>
      <c r="E52" s="5" t="s">
        <v>16</v>
      </c>
      <c r="F52" t="s">
        <v>337</v>
      </c>
    </row>
    <row r="53" spans="1:6" x14ac:dyDescent="0.25">
      <c r="C53" t="s">
        <v>21</v>
      </c>
      <c r="D53" t="s">
        <v>410</v>
      </c>
      <c r="E53" s="5" t="s">
        <v>16</v>
      </c>
      <c r="F53" t="s">
        <v>309</v>
      </c>
    </row>
    <row r="55" spans="1:6" x14ac:dyDescent="0.25">
      <c r="A55" t="s">
        <v>498</v>
      </c>
      <c r="B55" t="s">
        <v>25</v>
      </c>
      <c r="C55" t="s">
        <v>75</v>
      </c>
      <c r="D55" t="s">
        <v>499</v>
      </c>
      <c r="E55" s="5" t="s">
        <v>16</v>
      </c>
      <c r="F55" t="s">
        <v>349</v>
      </c>
    </row>
    <row r="56" spans="1:6" x14ac:dyDescent="0.25">
      <c r="C56" t="s">
        <v>15</v>
      </c>
      <c r="D56" t="s">
        <v>500</v>
      </c>
      <c r="E56" s="5" t="s">
        <v>16</v>
      </c>
      <c r="F56" t="s">
        <v>98</v>
      </c>
    </row>
    <row r="57" spans="1:6" x14ac:dyDescent="0.25">
      <c r="C57" t="s">
        <v>14</v>
      </c>
      <c r="D57" t="s">
        <v>402</v>
      </c>
      <c r="E57" s="6" t="s">
        <v>17</v>
      </c>
      <c r="F57" t="s">
        <v>77</v>
      </c>
    </row>
    <row r="59" spans="1:6" x14ac:dyDescent="0.25">
      <c r="A59" t="s">
        <v>147</v>
      </c>
      <c r="B59" t="s">
        <v>25</v>
      </c>
      <c r="C59" t="s">
        <v>75</v>
      </c>
      <c r="D59" t="s">
        <v>115</v>
      </c>
      <c r="E59" s="5" t="s">
        <v>16</v>
      </c>
      <c r="F59" t="s">
        <v>91</v>
      </c>
    </row>
    <row r="60" spans="1:6" x14ac:dyDescent="0.25">
      <c r="C60" t="s">
        <v>15</v>
      </c>
      <c r="D60" t="s">
        <v>316</v>
      </c>
      <c r="E60" s="5" t="s">
        <v>16</v>
      </c>
      <c r="F60" t="s">
        <v>349</v>
      </c>
    </row>
    <row r="61" spans="1:6" x14ac:dyDescent="0.25">
      <c r="C61" t="s">
        <v>14</v>
      </c>
      <c r="D61" t="s">
        <v>501</v>
      </c>
      <c r="E61" s="5" t="s">
        <v>16</v>
      </c>
      <c r="F61" t="s">
        <v>50</v>
      </c>
    </row>
    <row r="62" spans="1:6" x14ac:dyDescent="0.25">
      <c r="C62" t="s">
        <v>18</v>
      </c>
      <c r="D62" t="s">
        <v>348</v>
      </c>
      <c r="E62" s="6" t="s">
        <v>17</v>
      </c>
      <c r="F62" t="s">
        <v>502</v>
      </c>
    </row>
    <row r="64" spans="1:6" x14ac:dyDescent="0.25">
      <c r="A64" t="s">
        <v>43</v>
      </c>
      <c r="B64" t="s">
        <v>25</v>
      </c>
      <c r="C64" t="s">
        <v>37</v>
      </c>
      <c r="D64" t="s">
        <v>503</v>
      </c>
      <c r="E64" s="5" t="s">
        <v>16</v>
      </c>
      <c r="F64" t="s">
        <v>77</v>
      </c>
    </row>
    <row r="65" spans="1:6" x14ac:dyDescent="0.25">
      <c r="C65" t="s">
        <v>75</v>
      </c>
      <c r="D65" t="s">
        <v>505</v>
      </c>
      <c r="E65" s="5" t="s">
        <v>16</v>
      </c>
      <c r="F65" t="s">
        <v>22</v>
      </c>
    </row>
    <row r="66" spans="1:6" x14ac:dyDescent="0.25">
      <c r="C66" t="s">
        <v>15</v>
      </c>
      <c r="D66" t="s">
        <v>506</v>
      </c>
      <c r="E66" s="5" t="s">
        <v>16</v>
      </c>
      <c r="F66" t="s">
        <v>30</v>
      </c>
    </row>
    <row r="67" spans="1:6" x14ac:dyDescent="0.25">
      <c r="C67" t="s">
        <v>14</v>
      </c>
      <c r="D67" t="s">
        <v>467</v>
      </c>
      <c r="E67" s="5" t="s">
        <v>16</v>
      </c>
      <c r="F67" t="s">
        <v>504</v>
      </c>
    </row>
    <row r="68" spans="1:6" x14ac:dyDescent="0.25">
      <c r="C68" t="s">
        <v>18</v>
      </c>
      <c r="D68" t="s">
        <v>507</v>
      </c>
      <c r="E68" s="6" t="s">
        <v>17</v>
      </c>
      <c r="F68" t="s">
        <v>79</v>
      </c>
    </row>
    <row r="70" spans="1:6" x14ac:dyDescent="0.25">
      <c r="A70" t="s">
        <v>508</v>
      </c>
      <c r="B70" t="s">
        <v>25</v>
      </c>
      <c r="C70" t="s">
        <v>75</v>
      </c>
      <c r="D70" t="s">
        <v>71</v>
      </c>
      <c r="E70" s="6" t="s">
        <v>17</v>
      </c>
      <c r="F70" t="s">
        <v>509</v>
      </c>
    </row>
    <row r="72" spans="1:6" x14ac:dyDescent="0.25">
      <c r="A72" t="s">
        <v>510</v>
      </c>
      <c r="B72" t="s">
        <v>25</v>
      </c>
      <c r="C72" t="s">
        <v>511</v>
      </c>
      <c r="D72" t="s">
        <v>348</v>
      </c>
      <c r="E72" s="6" t="s">
        <v>17</v>
      </c>
      <c r="F72" t="s">
        <v>512</v>
      </c>
    </row>
    <row r="73" spans="1:6" x14ac:dyDescent="0.25">
      <c r="C73" t="s">
        <v>511</v>
      </c>
      <c r="D73" t="s">
        <v>410</v>
      </c>
      <c r="E73" s="6" t="s">
        <v>17</v>
      </c>
      <c r="F73" t="s">
        <v>33</v>
      </c>
    </row>
    <row r="74" spans="1:6" x14ac:dyDescent="0.25">
      <c r="C74" t="s">
        <v>511</v>
      </c>
      <c r="D74" t="s">
        <v>402</v>
      </c>
      <c r="E74" s="6" t="s">
        <v>17</v>
      </c>
      <c r="F74" t="s">
        <v>513</v>
      </c>
    </row>
    <row r="76" spans="1:6" x14ac:dyDescent="0.25">
      <c r="A76" t="s">
        <v>394</v>
      </c>
      <c r="B76" t="s">
        <v>25</v>
      </c>
      <c r="D76" t="s">
        <v>514</v>
      </c>
      <c r="E76" s="5" t="s">
        <v>16</v>
      </c>
      <c r="F76" t="s">
        <v>35</v>
      </c>
    </row>
    <row r="77" spans="1:6" x14ac:dyDescent="0.25">
      <c r="D77" t="s">
        <v>139</v>
      </c>
      <c r="E77" s="6" t="s">
        <v>17</v>
      </c>
      <c r="F77" t="s">
        <v>515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16A47-DE74-46CB-A3B8-1768464C14CE}">
  <sheetPr>
    <pageSetUpPr fitToPage="1"/>
  </sheetPr>
  <dimension ref="A1:F5"/>
  <sheetViews>
    <sheetView workbookViewId="0">
      <selection activeCell="F5" sqref="F5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0.140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93</v>
      </c>
      <c r="B2" t="s">
        <v>25</v>
      </c>
      <c r="C2" t="s">
        <v>37</v>
      </c>
      <c r="D2" t="s">
        <v>127</v>
      </c>
      <c r="E2" s="6" t="s">
        <v>17</v>
      </c>
      <c r="F2" t="s">
        <v>60</v>
      </c>
    </row>
    <row r="4" spans="1:6" x14ac:dyDescent="0.25">
      <c r="A4" t="s">
        <v>516</v>
      </c>
      <c r="B4" t="s">
        <v>25</v>
      </c>
      <c r="C4" t="s">
        <v>15</v>
      </c>
      <c r="D4" t="s">
        <v>343</v>
      </c>
      <c r="E4" s="5" t="s">
        <v>16</v>
      </c>
      <c r="F4" t="s">
        <v>517</v>
      </c>
    </row>
    <row r="5" spans="1:6" x14ac:dyDescent="0.25">
      <c r="C5" t="s">
        <v>14</v>
      </c>
      <c r="D5" t="s">
        <v>518</v>
      </c>
      <c r="E5" s="6" t="s">
        <v>17</v>
      </c>
      <c r="F5" t="s">
        <v>50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F12" sqref="F12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2014</v>
      </c>
      <c r="B2">
        <v>1</v>
      </c>
      <c r="C2">
        <v>0</v>
      </c>
      <c r="D2">
        <v>1</v>
      </c>
      <c r="E2">
        <v>1</v>
      </c>
      <c r="F2" s="4">
        <f t="shared" ref="F2:F12" si="0">(D2-E2)/D2</f>
        <v>0</v>
      </c>
    </row>
    <row r="3" spans="1:6" x14ac:dyDescent="0.25">
      <c r="A3">
        <v>2015</v>
      </c>
      <c r="B3">
        <v>7</v>
      </c>
      <c r="C3">
        <v>0</v>
      </c>
      <c r="D3">
        <v>21</v>
      </c>
      <c r="E3">
        <v>5</v>
      </c>
      <c r="F3" s="4">
        <f t="shared" si="0"/>
        <v>0.76190476190476186</v>
      </c>
    </row>
    <row r="4" spans="1:6" x14ac:dyDescent="0.25">
      <c r="A4">
        <v>2016</v>
      </c>
      <c r="B4">
        <v>8</v>
      </c>
      <c r="C4">
        <v>0</v>
      </c>
      <c r="D4">
        <v>7</v>
      </c>
      <c r="E4">
        <v>7</v>
      </c>
      <c r="F4" s="4">
        <f t="shared" si="0"/>
        <v>0</v>
      </c>
    </row>
    <row r="5" spans="1:6" x14ac:dyDescent="0.25">
      <c r="A5">
        <v>2017</v>
      </c>
      <c r="B5">
        <v>17</v>
      </c>
      <c r="C5">
        <v>1</v>
      </c>
      <c r="D5">
        <v>51</v>
      </c>
      <c r="E5">
        <v>12</v>
      </c>
      <c r="F5" s="4">
        <f t="shared" si="0"/>
        <v>0.76470588235294112</v>
      </c>
    </row>
    <row r="6" spans="1:6" x14ac:dyDescent="0.25">
      <c r="A6">
        <v>2018</v>
      </c>
      <c r="B6">
        <v>19</v>
      </c>
      <c r="C6">
        <v>0</v>
      </c>
      <c r="D6">
        <v>22</v>
      </c>
      <c r="E6">
        <v>19</v>
      </c>
      <c r="F6" s="4">
        <f t="shared" si="0"/>
        <v>0.13636363636363635</v>
      </c>
    </row>
    <row r="7" spans="1:6" x14ac:dyDescent="0.25">
      <c r="A7">
        <v>2019</v>
      </c>
      <c r="B7">
        <v>10</v>
      </c>
      <c r="C7">
        <v>0</v>
      </c>
      <c r="D7">
        <v>29</v>
      </c>
      <c r="E7">
        <v>9</v>
      </c>
      <c r="F7" s="4">
        <f t="shared" si="0"/>
        <v>0.68965517241379315</v>
      </c>
    </row>
    <row r="8" spans="1:6" x14ac:dyDescent="0.25">
      <c r="A8">
        <v>2020</v>
      </c>
      <c r="B8">
        <v>10</v>
      </c>
      <c r="C8">
        <v>0</v>
      </c>
      <c r="D8">
        <v>8</v>
      </c>
      <c r="E8">
        <v>10</v>
      </c>
      <c r="F8" s="4">
        <f t="shared" si="0"/>
        <v>-0.25</v>
      </c>
    </row>
    <row r="9" spans="1:6" x14ac:dyDescent="0.25">
      <c r="A9">
        <v>2021</v>
      </c>
      <c r="B9">
        <v>21</v>
      </c>
      <c r="C9">
        <v>0</v>
      </c>
      <c r="D9">
        <v>34</v>
      </c>
      <c r="E9">
        <v>19</v>
      </c>
      <c r="F9" s="4">
        <f t="shared" si="0"/>
        <v>0.44117647058823528</v>
      </c>
    </row>
    <row r="10" spans="1:6" x14ac:dyDescent="0.25">
      <c r="A10">
        <v>2022</v>
      </c>
      <c r="B10">
        <v>11</v>
      </c>
      <c r="C10">
        <v>0</v>
      </c>
      <c r="D10">
        <v>21</v>
      </c>
      <c r="E10">
        <v>7</v>
      </c>
      <c r="F10" s="4">
        <f t="shared" si="0"/>
        <v>0.66666666666666663</v>
      </c>
    </row>
    <row r="11" spans="1:6" x14ac:dyDescent="0.25">
      <c r="A11">
        <v>2023</v>
      </c>
      <c r="B11">
        <v>18</v>
      </c>
      <c r="C11">
        <v>1</v>
      </c>
      <c r="D11">
        <v>41</v>
      </c>
      <c r="E11">
        <v>18</v>
      </c>
      <c r="F11" s="4">
        <f t="shared" si="0"/>
        <v>0.56097560975609762</v>
      </c>
    </row>
    <row r="12" spans="1:6" x14ac:dyDescent="0.25">
      <c r="A12">
        <v>2024</v>
      </c>
      <c r="B12">
        <v>2</v>
      </c>
      <c r="C12">
        <v>0</v>
      </c>
      <c r="D12">
        <v>1</v>
      </c>
      <c r="E12">
        <v>2</v>
      </c>
      <c r="F12" s="4">
        <f t="shared" si="0"/>
        <v>-1</v>
      </c>
    </row>
    <row r="13" spans="1:6" x14ac:dyDescent="0.25">
      <c r="A13" s="1" t="s">
        <v>6</v>
      </c>
      <c r="B13" s="2">
        <f>SUM(B2:B12)</f>
        <v>124</v>
      </c>
      <c r="C13" s="2">
        <f>SUM(C2:C12)</f>
        <v>2</v>
      </c>
      <c r="D13" s="2">
        <f>SUM(D2:D12)</f>
        <v>236</v>
      </c>
      <c r="E13" s="2">
        <f>SUM(E2:E12)</f>
        <v>109</v>
      </c>
      <c r="F13" s="3">
        <f>(D13-E13)/D13</f>
        <v>0.53813559322033899</v>
      </c>
    </row>
    <row r="14" spans="1:6" x14ac:dyDescent="0.25">
      <c r="A14" s="1" t="s">
        <v>145</v>
      </c>
      <c r="B14" s="2">
        <f>AVERAGE(B2:B12)</f>
        <v>11.272727272727273</v>
      </c>
      <c r="C14" s="2">
        <f>AVERAGE(C2:C12)</f>
        <v>0.18181818181818182</v>
      </c>
      <c r="D14" s="2">
        <f>AVERAGE(D2:D12)</f>
        <v>21.454545454545453</v>
      </c>
      <c r="E14" s="2">
        <f>AVERAGE(E2:E12)</f>
        <v>9.9090909090909083</v>
      </c>
      <c r="F14" s="3">
        <f>(D14-E14)/D14</f>
        <v>0.53813559322033899</v>
      </c>
    </row>
  </sheetData>
  <conditionalFormatting sqref="F2:F12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3"/>
  <sheetViews>
    <sheetView workbookViewId="0">
      <selection activeCell="D78" sqref="D78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168</v>
      </c>
      <c r="B2" t="s">
        <v>25</v>
      </c>
      <c r="C2" t="s">
        <v>15</v>
      </c>
      <c r="D2" t="s">
        <v>161</v>
      </c>
      <c r="E2" s="5" t="s">
        <v>16</v>
      </c>
      <c r="F2" t="s">
        <v>77</v>
      </c>
    </row>
    <row r="3" spans="1:6" x14ac:dyDescent="0.25">
      <c r="C3" t="s">
        <v>14</v>
      </c>
      <c r="D3" t="s">
        <v>162</v>
      </c>
      <c r="E3" s="5" t="s">
        <v>16</v>
      </c>
      <c r="F3" t="s">
        <v>24</v>
      </c>
    </row>
    <row r="4" spans="1:6" x14ac:dyDescent="0.25">
      <c r="C4" t="s">
        <v>18</v>
      </c>
      <c r="D4" t="s">
        <v>163</v>
      </c>
      <c r="E4" s="5" t="s">
        <v>16</v>
      </c>
      <c r="F4" t="s">
        <v>32</v>
      </c>
    </row>
    <row r="5" spans="1:6" x14ac:dyDescent="0.25">
      <c r="C5" t="s">
        <v>20</v>
      </c>
      <c r="D5" t="s">
        <v>127</v>
      </c>
      <c r="E5" s="5" t="s">
        <v>16</v>
      </c>
      <c r="F5" t="s">
        <v>160</v>
      </c>
    </row>
    <row r="6" spans="1:6" x14ac:dyDescent="0.25">
      <c r="C6" t="s">
        <v>21</v>
      </c>
      <c r="D6" t="s">
        <v>85</v>
      </c>
      <c r="E6" s="6" t="s">
        <v>17</v>
      </c>
      <c r="F6" t="s">
        <v>50</v>
      </c>
    </row>
    <row r="8" spans="1:6" x14ac:dyDescent="0.25">
      <c r="A8" t="s">
        <v>164</v>
      </c>
      <c r="B8" t="s">
        <v>13</v>
      </c>
      <c r="C8" t="s">
        <v>26</v>
      </c>
      <c r="D8" t="s">
        <v>165</v>
      </c>
      <c r="E8" s="5" t="s">
        <v>16</v>
      </c>
      <c r="F8" t="s">
        <v>159</v>
      </c>
    </row>
    <row r="9" spans="1:6" x14ac:dyDescent="0.25">
      <c r="C9" t="s">
        <v>27</v>
      </c>
      <c r="D9" t="s">
        <v>51</v>
      </c>
      <c r="E9" s="5" t="s">
        <v>16</v>
      </c>
      <c r="F9" t="s">
        <v>166</v>
      </c>
    </row>
    <row r="10" spans="1:6" x14ac:dyDescent="0.25">
      <c r="C10" t="s">
        <v>34</v>
      </c>
      <c r="D10" t="s">
        <v>167</v>
      </c>
      <c r="E10" s="6" t="s">
        <v>17</v>
      </c>
      <c r="F10" t="s">
        <v>136</v>
      </c>
    </row>
    <row r="12" spans="1:6" x14ac:dyDescent="0.25">
      <c r="A12" t="s">
        <v>169</v>
      </c>
      <c r="B12" t="s">
        <v>13</v>
      </c>
      <c r="C12" t="s">
        <v>15</v>
      </c>
      <c r="D12" t="s">
        <v>170</v>
      </c>
      <c r="E12" s="5" t="s">
        <v>16</v>
      </c>
      <c r="F12" t="s">
        <v>60</v>
      </c>
    </row>
    <row r="13" spans="1:6" x14ac:dyDescent="0.25">
      <c r="C13" t="s">
        <v>14</v>
      </c>
      <c r="D13" t="s">
        <v>171</v>
      </c>
      <c r="E13" s="5" t="s">
        <v>16</v>
      </c>
      <c r="F13" t="s">
        <v>158</v>
      </c>
    </row>
    <row r="14" spans="1:6" x14ac:dyDescent="0.25">
      <c r="C14" t="s">
        <v>18</v>
      </c>
      <c r="D14" t="s">
        <v>172</v>
      </c>
      <c r="E14" s="5" t="s">
        <v>16</v>
      </c>
      <c r="F14" t="s">
        <v>40</v>
      </c>
    </row>
    <row r="15" spans="1:6" x14ac:dyDescent="0.25">
      <c r="C15" t="s">
        <v>20</v>
      </c>
      <c r="D15" t="s">
        <v>173</v>
      </c>
      <c r="E15" s="5" t="s">
        <v>16</v>
      </c>
      <c r="F15" t="s">
        <v>157</v>
      </c>
    </row>
    <row r="16" spans="1:6" x14ac:dyDescent="0.25">
      <c r="C16" t="s">
        <v>21</v>
      </c>
      <c r="D16" t="s">
        <v>174</v>
      </c>
      <c r="E16" s="5" t="s">
        <v>16</v>
      </c>
      <c r="F16" t="s">
        <v>32</v>
      </c>
    </row>
    <row r="18" spans="1:6" x14ac:dyDescent="0.25">
      <c r="A18" t="s">
        <v>175</v>
      </c>
      <c r="B18" t="s">
        <v>13</v>
      </c>
      <c r="C18" t="s">
        <v>14</v>
      </c>
      <c r="D18" t="s">
        <v>176</v>
      </c>
      <c r="E18" s="5" t="s">
        <v>16</v>
      </c>
      <c r="F18" t="s">
        <v>36</v>
      </c>
    </row>
    <row r="19" spans="1:6" x14ac:dyDescent="0.25">
      <c r="C19" t="s">
        <v>18</v>
      </c>
      <c r="D19" t="s">
        <v>171</v>
      </c>
      <c r="E19" s="5" t="s">
        <v>16</v>
      </c>
      <c r="F19" t="s">
        <v>67</v>
      </c>
    </row>
    <row r="20" spans="1:6" x14ac:dyDescent="0.25">
      <c r="C20" t="s">
        <v>20</v>
      </c>
      <c r="D20" t="s">
        <v>76</v>
      </c>
      <c r="E20" s="5" t="s">
        <v>16</v>
      </c>
      <c r="F20" t="s">
        <v>42</v>
      </c>
    </row>
    <row r="21" spans="1:6" x14ac:dyDescent="0.25">
      <c r="C21" t="s">
        <v>21</v>
      </c>
      <c r="D21" t="s">
        <v>177</v>
      </c>
      <c r="E21" s="5" t="s">
        <v>16</v>
      </c>
      <c r="F21" t="s">
        <v>79</v>
      </c>
    </row>
    <row r="23" spans="1:6" x14ac:dyDescent="0.25">
      <c r="A23" t="s">
        <v>178</v>
      </c>
      <c r="B23" t="s">
        <v>13</v>
      </c>
      <c r="C23" t="s">
        <v>15</v>
      </c>
      <c r="D23" t="s">
        <v>179</v>
      </c>
      <c r="E23" s="5" t="s">
        <v>16</v>
      </c>
      <c r="F23" t="s">
        <v>133</v>
      </c>
    </row>
    <row r="24" spans="1:6" x14ac:dyDescent="0.25">
      <c r="C24" t="s">
        <v>14</v>
      </c>
      <c r="D24" t="s">
        <v>180</v>
      </c>
      <c r="E24" s="6" t="s">
        <v>17</v>
      </c>
      <c r="F24" t="s">
        <v>22</v>
      </c>
    </row>
    <row r="26" spans="1:6" x14ac:dyDescent="0.25">
      <c r="A26" t="s">
        <v>181</v>
      </c>
      <c r="B26" t="s">
        <v>90</v>
      </c>
      <c r="C26" t="s">
        <v>15</v>
      </c>
      <c r="D26" t="s">
        <v>182</v>
      </c>
      <c r="E26" s="5" t="s">
        <v>16</v>
      </c>
      <c r="F26" t="s">
        <v>72</v>
      </c>
    </row>
    <row r="27" spans="1:6" x14ac:dyDescent="0.25">
      <c r="C27" t="s">
        <v>14</v>
      </c>
      <c r="D27" t="s">
        <v>183</v>
      </c>
      <c r="E27" s="5" t="s">
        <v>16</v>
      </c>
      <c r="F27" t="s">
        <v>22</v>
      </c>
    </row>
    <row r="28" spans="1:6" x14ac:dyDescent="0.25">
      <c r="C28" t="s">
        <v>18</v>
      </c>
      <c r="D28" t="s">
        <v>184</v>
      </c>
      <c r="E28" s="6" t="s">
        <v>17</v>
      </c>
      <c r="F28" t="s">
        <v>156</v>
      </c>
    </row>
    <row r="30" spans="1:6" x14ac:dyDescent="0.25">
      <c r="A30" t="s">
        <v>185</v>
      </c>
      <c r="B30" t="s">
        <v>25</v>
      </c>
      <c r="C30" t="s">
        <v>15</v>
      </c>
      <c r="D30" t="s">
        <v>186</v>
      </c>
      <c r="E30" s="5" t="s">
        <v>16</v>
      </c>
      <c r="F30" t="s">
        <v>151</v>
      </c>
    </row>
    <row r="31" spans="1:6" x14ac:dyDescent="0.25">
      <c r="C31" t="s">
        <v>14</v>
      </c>
      <c r="D31" t="s">
        <v>187</v>
      </c>
      <c r="E31" s="5" t="s">
        <v>16</v>
      </c>
      <c r="F31" t="s">
        <v>155</v>
      </c>
    </row>
    <row r="32" spans="1:6" x14ac:dyDescent="0.25">
      <c r="C32" t="s">
        <v>18</v>
      </c>
      <c r="D32" t="s">
        <v>188</v>
      </c>
      <c r="E32" s="5" t="s">
        <v>16</v>
      </c>
      <c r="F32" t="s">
        <v>48</v>
      </c>
    </row>
    <row r="33" spans="3:6" x14ac:dyDescent="0.25">
      <c r="C33" t="s">
        <v>20</v>
      </c>
      <c r="D33" t="s">
        <v>71</v>
      </c>
      <c r="E33" s="6" t="s">
        <v>17</v>
      </c>
      <c r="F33" t="s">
        <v>69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4"/>
  <sheetViews>
    <sheetView workbookViewId="0">
      <selection activeCell="D78" sqref="D78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0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46</v>
      </c>
      <c r="B2" t="s">
        <v>13</v>
      </c>
      <c r="C2" t="s">
        <v>15</v>
      </c>
      <c r="D2" t="s">
        <v>193</v>
      </c>
      <c r="E2" s="6" t="s">
        <v>17</v>
      </c>
      <c r="F2" t="s">
        <v>31</v>
      </c>
    </row>
    <row r="4" spans="1:6" x14ac:dyDescent="0.25">
      <c r="A4" t="s">
        <v>49</v>
      </c>
      <c r="B4" t="s">
        <v>13</v>
      </c>
      <c r="C4" t="s">
        <v>15</v>
      </c>
      <c r="D4" t="s">
        <v>53</v>
      </c>
      <c r="E4" s="6" t="s">
        <v>17</v>
      </c>
      <c r="F4" t="s">
        <v>192</v>
      </c>
    </row>
    <row r="6" spans="1:6" x14ac:dyDescent="0.25">
      <c r="A6" t="s">
        <v>47</v>
      </c>
      <c r="B6" t="s">
        <v>13</v>
      </c>
      <c r="C6" t="s">
        <v>15</v>
      </c>
      <c r="D6" t="s">
        <v>124</v>
      </c>
      <c r="E6" s="5" t="s">
        <v>16</v>
      </c>
      <c r="F6" t="s">
        <v>79</v>
      </c>
    </row>
    <row r="7" spans="1:6" x14ac:dyDescent="0.25">
      <c r="C7" t="s">
        <v>14</v>
      </c>
      <c r="D7" t="s">
        <v>51</v>
      </c>
      <c r="E7" s="6" t="s">
        <v>17</v>
      </c>
      <c r="F7" t="s">
        <v>32</v>
      </c>
    </row>
    <row r="9" spans="1:6" x14ac:dyDescent="0.25">
      <c r="A9" t="s">
        <v>194</v>
      </c>
      <c r="B9" t="s">
        <v>25</v>
      </c>
      <c r="C9" t="s">
        <v>15</v>
      </c>
      <c r="D9" t="s">
        <v>195</v>
      </c>
      <c r="E9" s="6" t="s">
        <v>17</v>
      </c>
      <c r="F9" t="s">
        <v>191</v>
      </c>
    </row>
    <row r="11" spans="1:6" x14ac:dyDescent="0.25">
      <c r="A11" t="s">
        <v>152</v>
      </c>
      <c r="B11" t="s">
        <v>13</v>
      </c>
      <c r="C11" t="s">
        <v>15</v>
      </c>
      <c r="D11" t="s">
        <v>196</v>
      </c>
      <c r="E11" s="5" t="s">
        <v>16</v>
      </c>
      <c r="F11" t="s">
        <v>35</v>
      </c>
    </row>
    <row r="12" spans="1:6" x14ac:dyDescent="0.25">
      <c r="C12" t="s">
        <v>14</v>
      </c>
      <c r="D12" t="s">
        <v>197</v>
      </c>
      <c r="E12" s="5" t="s">
        <v>16</v>
      </c>
      <c r="F12" t="s">
        <v>190</v>
      </c>
    </row>
    <row r="13" spans="1:6" x14ac:dyDescent="0.25">
      <c r="C13" t="s">
        <v>18</v>
      </c>
      <c r="D13" t="s">
        <v>198</v>
      </c>
      <c r="E13" s="5" t="s">
        <v>16</v>
      </c>
      <c r="F13" t="s">
        <v>69</v>
      </c>
    </row>
    <row r="14" spans="1:6" x14ac:dyDescent="0.25">
      <c r="C14" t="s">
        <v>20</v>
      </c>
      <c r="D14" t="s">
        <v>199</v>
      </c>
      <c r="E14" s="5" t="s">
        <v>16</v>
      </c>
      <c r="F14" t="s">
        <v>22</v>
      </c>
    </row>
    <row r="15" spans="1:6" x14ac:dyDescent="0.25">
      <c r="C15" t="s">
        <v>21</v>
      </c>
      <c r="D15" t="s">
        <v>200</v>
      </c>
      <c r="E15" s="5" t="s">
        <v>16</v>
      </c>
      <c r="F15" t="s">
        <v>48</v>
      </c>
    </row>
    <row r="17" spans="1:6" x14ac:dyDescent="0.25">
      <c r="A17" t="s">
        <v>201</v>
      </c>
      <c r="B17" t="s">
        <v>25</v>
      </c>
      <c r="C17" t="s">
        <v>26</v>
      </c>
      <c r="D17" t="s">
        <v>203</v>
      </c>
      <c r="E17" s="5" t="s">
        <v>16</v>
      </c>
      <c r="F17" t="s">
        <v>24</v>
      </c>
    </row>
    <row r="18" spans="1:6" x14ac:dyDescent="0.25">
      <c r="C18" t="s">
        <v>27</v>
      </c>
      <c r="D18" t="s">
        <v>202</v>
      </c>
      <c r="E18" s="6" t="s">
        <v>17</v>
      </c>
      <c r="F18" t="s">
        <v>88</v>
      </c>
    </row>
    <row r="20" spans="1:6" x14ac:dyDescent="0.25">
      <c r="A20" t="s">
        <v>164</v>
      </c>
      <c r="B20" t="s">
        <v>13</v>
      </c>
      <c r="C20" t="s">
        <v>15</v>
      </c>
      <c r="D20" t="s">
        <v>138</v>
      </c>
      <c r="E20" s="5" t="s">
        <v>16</v>
      </c>
      <c r="F20" t="s">
        <v>31</v>
      </c>
    </row>
    <row r="21" spans="1:6" x14ac:dyDescent="0.25">
      <c r="C21" t="s">
        <v>14</v>
      </c>
      <c r="D21" t="s">
        <v>102</v>
      </c>
      <c r="E21" s="6" t="s">
        <v>17</v>
      </c>
      <c r="F21" t="s">
        <v>19</v>
      </c>
    </row>
    <row r="23" spans="1:6" x14ac:dyDescent="0.25">
      <c r="A23" t="s">
        <v>205</v>
      </c>
      <c r="B23" t="s">
        <v>13</v>
      </c>
      <c r="C23" t="s">
        <v>15</v>
      </c>
      <c r="D23" t="s">
        <v>54</v>
      </c>
      <c r="E23" s="5" t="s">
        <v>16</v>
      </c>
      <c r="F23" t="s">
        <v>100</v>
      </c>
    </row>
    <row r="24" spans="1:6" x14ac:dyDescent="0.25">
      <c r="C24" t="s">
        <v>14</v>
      </c>
      <c r="D24" t="s">
        <v>204</v>
      </c>
      <c r="E24" s="6" t="s">
        <v>17</v>
      </c>
      <c r="F24" t="s">
        <v>189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0"/>
  <sheetViews>
    <sheetView workbookViewId="0">
      <selection activeCell="D78" sqref="D78"/>
    </sheetView>
  </sheetViews>
  <sheetFormatPr defaultRowHeight="15" x14ac:dyDescent="0.25"/>
  <cols>
    <col min="1" max="1" width="35" bestFit="1" customWidth="1"/>
    <col min="2" max="2" width="9" bestFit="1" customWidth="1"/>
    <col min="3" max="3" width="12.7109375" bestFit="1" customWidth="1"/>
    <col min="4" max="4" width="34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223</v>
      </c>
      <c r="B2" t="s">
        <v>25</v>
      </c>
      <c r="C2" t="s">
        <v>15</v>
      </c>
      <c r="D2" t="s">
        <v>131</v>
      </c>
      <c r="E2" s="5" t="s">
        <v>16</v>
      </c>
      <c r="F2" t="s">
        <v>30</v>
      </c>
    </row>
    <row r="3" spans="1:6" x14ac:dyDescent="0.25">
      <c r="C3" t="s">
        <v>14</v>
      </c>
      <c r="D3" t="s">
        <v>121</v>
      </c>
      <c r="E3" s="5" t="s">
        <v>16</v>
      </c>
      <c r="F3" t="s">
        <v>24</v>
      </c>
    </row>
    <row r="4" spans="1:6" x14ac:dyDescent="0.25">
      <c r="C4" t="s">
        <v>18</v>
      </c>
      <c r="D4" t="s">
        <v>224</v>
      </c>
      <c r="E4" s="5" t="s">
        <v>16</v>
      </c>
      <c r="F4" t="s">
        <v>225</v>
      </c>
    </row>
    <row r="5" spans="1:6" x14ac:dyDescent="0.25">
      <c r="C5" t="s">
        <v>20</v>
      </c>
      <c r="D5" t="s">
        <v>55</v>
      </c>
      <c r="E5" s="5" t="s">
        <v>16</v>
      </c>
      <c r="F5" t="s">
        <v>57</v>
      </c>
    </row>
    <row r="6" spans="1:6" x14ac:dyDescent="0.25">
      <c r="C6" t="s">
        <v>21</v>
      </c>
      <c r="D6" t="s">
        <v>64</v>
      </c>
      <c r="E6" s="5" t="s">
        <v>16</v>
      </c>
      <c r="F6" t="s">
        <v>58</v>
      </c>
    </row>
    <row r="8" spans="1:6" x14ac:dyDescent="0.25">
      <c r="A8" t="s">
        <v>227</v>
      </c>
      <c r="B8" t="s">
        <v>25</v>
      </c>
      <c r="C8" t="s">
        <v>15</v>
      </c>
      <c r="D8" t="s">
        <v>228</v>
      </c>
      <c r="E8" s="5" t="s">
        <v>16</v>
      </c>
      <c r="F8" t="s">
        <v>41</v>
      </c>
    </row>
    <row r="9" spans="1:6" x14ac:dyDescent="0.25">
      <c r="C9" t="s">
        <v>14</v>
      </c>
      <c r="D9" t="s">
        <v>55</v>
      </c>
      <c r="E9" s="5" t="s">
        <v>16</v>
      </c>
      <c r="F9" t="s">
        <v>40</v>
      </c>
    </row>
    <row r="10" spans="1:6" x14ac:dyDescent="0.25">
      <c r="C10" t="s">
        <v>18</v>
      </c>
      <c r="D10" t="s">
        <v>229</v>
      </c>
      <c r="E10" s="5" t="s">
        <v>16</v>
      </c>
      <c r="F10" t="s">
        <v>30</v>
      </c>
    </row>
    <row r="11" spans="1:6" x14ac:dyDescent="0.25">
      <c r="C11" t="s">
        <v>20</v>
      </c>
      <c r="D11" t="s">
        <v>230</v>
      </c>
      <c r="E11" s="5" t="s">
        <v>16</v>
      </c>
      <c r="F11" t="s">
        <v>226</v>
      </c>
    </row>
    <row r="12" spans="1:6" x14ac:dyDescent="0.25">
      <c r="C12" t="s">
        <v>21</v>
      </c>
      <c r="D12" t="s">
        <v>132</v>
      </c>
      <c r="E12" s="5" t="s">
        <v>16</v>
      </c>
      <c r="F12" t="s">
        <v>91</v>
      </c>
    </row>
    <row r="14" spans="1:6" x14ac:dyDescent="0.25">
      <c r="A14" t="s">
        <v>231</v>
      </c>
      <c r="B14" t="s">
        <v>25</v>
      </c>
      <c r="C14" t="s">
        <v>15</v>
      </c>
      <c r="D14" t="s">
        <v>232</v>
      </c>
      <c r="E14" s="5" t="s">
        <v>16</v>
      </c>
      <c r="F14" t="s">
        <v>219</v>
      </c>
    </row>
    <row r="15" spans="1:6" x14ac:dyDescent="0.25">
      <c r="C15" t="s">
        <v>14</v>
      </c>
      <c r="D15" t="s">
        <v>45</v>
      </c>
      <c r="E15" s="5" t="s">
        <v>16</v>
      </c>
      <c r="F15" t="s">
        <v>30</v>
      </c>
    </row>
    <row r="16" spans="1:6" x14ac:dyDescent="0.25">
      <c r="C16" t="s">
        <v>18</v>
      </c>
      <c r="D16" t="s">
        <v>233</v>
      </c>
      <c r="E16" s="5" t="s">
        <v>16</v>
      </c>
      <c r="F16" t="s">
        <v>218</v>
      </c>
    </row>
    <row r="17" spans="1:6" x14ac:dyDescent="0.25">
      <c r="C17" t="s">
        <v>20</v>
      </c>
      <c r="D17" t="s">
        <v>234</v>
      </c>
      <c r="E17" s="5" t="s">
        <v>16</v>
      </c>
      <c r="F17" t="s">
        <v>57</v>
      </c>
    </row>
    <row r="18" spans="1:6" x14ac:dyDescent="0.25">
      <c r="C18" t="s">
        <v>21</v>
      </c>
      <c r="D18" t="s">
        <v>70</v>
      </c>
      <c r="E18" s="6" t="s">
        <v>17</v>
      </c>
      <c r="F18" t="s">
        <v>217</v>
      </c>
    </row>
    <row r="20" spans="1:6" x14ac:dyDescent="0.25">
      <c r="A20" t="s">
        <v>231</v>
      </c>
      <c r="B20" t="s">
        <v>25</v>
      </c>
      <c r="C20" t="s">
        <v>15</v>
      </c>
      <c r="D20" t="s">
        <v>235</v>
      </c>
      <c r="E20" s="5" t="s">
        <v>16</v>
      </c>
      <c r="F20" t="s">
        <v>60</v>
      </c>
    </row>
    <row r="21" spans="1:6" x14ac:dyDescent="0.25">
      <c r="C21" t="s">
        <v>14</v>
      </c>
      <c r="D21" t="s">
        <v>65</v>
      </c>
      <c r="E21" s="5" t="s">
        <v>16</v>
      </c>
      <c r="F21" t="s">
        <v>216</v>
      </c>
    </row>
    <row r="22" spans="1:6" x14ac:dyDescent="0.25">
      <c r="C22" t="s">
        <v>18</v>
      </c>
      <c r="D22" t="s">
        <v>236</v>
      </c>
      <c r="E22" s="6" t="s">
        <v>17</v>
      </c>
      <c r="F22" t="s">
        <v>74</v>
      </c>
    </row>
    <row r="24" spans="1:6" x14ac:dyDescent="0.25">
      <c r="A24" t="s">
        <v>237</v>
      </c>
      <c r="B24" t="s">
        <v>25</v>
      </c>
      <c r="C24" t="s">
        <v>15</v>
      </c>
      <c r="D24" t="s">
        <v>233</v>
      </c>
      <c r="E24" s="5" t="s">
        <v>16</v>
      </c>
      <c r="F24" t="s">
        <v>44</v>
      </c>
    </row>
    <row r="25" spans="1:6" x14ac:dyDescent="0.25">
      <c r="C25" t="s">
        <v>14</v>
      </c>
      <c r="D25" t="s">
        <v>65</v>
      </c>
      <c r="E25" s="5" t="s">
        <v>16</v>
      </c>
      <c r="F25" t="s">
        <v>215</v>
      </c>
    </row>
    <row r="26" spans="1:6" x14ac:dyDescent="0.25">
      <c r="C26" t="s">
        <v>18</v>
      </c>
      <c r="D26" t="s">
        <v>121</v>
      </c>
      <c r="E26" s="5" t="s">
        <v>16</v>
      </c>
      <c r="F26" t="s">
        <v>35</v>
      </c>
    </row>
    <row r="27" spans="1:6" x14ac:dyDescent="0.25">
      <c r="C27" t="s">
        <v>20</v>
      </c>
      <c r="D27" t="s">
        <v>238</v>
      </c>
      <c r="E27" s="5" t="s">
        <v>16</v>
      </c>
      <c r="F27" t="s">
        <v>24</v>
      </c>
    </row>
    <row r="28" spans="1:6" x14ac:dyDescent="0.25">
      <c r="C28" t="s">
        <v>21</v>
      </c>
      <c r="D28" t="s">
        <v>45</v>
      </c>
      <c r="E28" s="6" t="s">
        <v>17</v>
      </c>
      <c r="F28" t="s">
        <v>22</v>
      </c>
    </row>
    <row r="30" spans="1:6" x14ac:dyDescent="0.25">
      <c r="A30" t="s">
        <v>239</v>
      </c>
      <c r="B30" t="s">
        <v>25</v>
      </c>
      <c r="C30" t="s">
        <v>15</v>
      </c>
      <c r="D30" t="s">
        <v>240</v>
      </c>
      <c r="E30" s="5" t="s">
        <v>16</v>
      </c>
      <c r="F30" t="s">
        <v>48</v>
      </c>
    </row>
    <row r="31" spans="1:6" x14ac:dyDescent="0.25">
      <c r="C31" t="s">
        <v>14</v>
      </c>
      <c r="D31" t="s">
        <v>81</v>
      </c>
      <c r="E31" s="5" t="s">
        <v>16</v>
      </c>
      <c r="F31" t="s">
        <v>211</v>
      </c>
    </row>
    <row r="32" spans="1:6" x14ac:dyDescent="0.25">
      <c r="C32" t="s">
        <v>18</v>
      </c>
      <c r="D32" t="s">
        <v>241</v>
      </c>
      <c r="E32" s="5" t="s">
        <v>16</v>
      </c>
      <c r="F32" t="s">
        <v>98</v>
      </c>
    </row>
    <row r="33" spans="1:6" x14ac:dyDescent="0.25">
      <c r="C33" t="s">
        <v>20</v>
      </c>
      <c r="D33" t="s">
        <v>177</v>
      </c>
      <c r="E33" s="6" t="s">
        <v>17</v>
      </c>
      <c r="F33" t="s">
        <v>50</v>
      </c>
    </row>
    <row r="35" spans="1:6" x14ac:dyDescent="0.25">
      <c r="A35" t="s">
        <v>242</v>
      </c>
      <c r="B35" t="s">
        <v>25</v>
      </c>
      <c r="C35" t="s">
        <v>26</v>
      </c>
      <c r="D35" t="s">
        <v>238</v>
      </c>
      <c r="E35" s="5" t="s">
        <v>16</v>
      </c>
      <c r="F35" t="s">
        <v>142</v>
      </c>
    </row>
    <row r="36" spans="1:6" x14ac:dyDescent="0.25">
      <c r="C36" t="s">
        <v>27</v>
      </c>
      <c r="D36" t="s">
        <v>112</v>
      </c>
      <c r="E36" s="5" t="s">
        <v>16</v>
      </c>
      <c r="F36" t="s">
        <v>140</v>
      </c>
    </row>
    <row r="37" spans="1:6" x14ac:dyDescent="0.25">
      <c r="C37" t="s">
        <v>34</v>
      </c>
      <c r="D37" t="s">
        <v>123</v>
      </c>
      <c r="E37" s="5" t="s">
        <v>16</v>
      </c>
      <c r="F37" t="s">
        <v>56</v>
      </c>
    </row>
    <row r="38" spans="1:6" x14ac:dyDescent="0.25">
      <c r="C38" t="s">
        <v>15</v>
      </c>
      <c r="D38" t="s">
        <v>243</v>
      </c>
      <c r="E38" s="5" t="s">
        <v>16</v>
      </c>
      <c r="F38" t="s">
        <v>214</v>
      </c>
    </row>
    <row r="39" spans="1:6" x14ac:dyDescent="0.25">
      <c r="C39" t="s">
        <v>14</v>
      </c>
      <c r="D39" t="s">
        <v>244</v>
      </c>
      <c r="E39" s="5" t="s">
        <v>16</v>
      </c>
      <c r="F39" t="s">
        <v>24</v>
      </c>
    </row>
    <row r="40" spans="1:6" x14ac:dyDescent="0.25">
      <c r="C40" t="s">
        <v>18</v>
      </c>
      <c r="D40" t="s">
        <v>245</v>
      </c>
      <c r="E40" s="5" t="s">
        <v>16</v>
      </c>
      <c r="F40" t="s">
        <v>220</v>
      </c>
    </row>
    <row r="41" spans="1:6" x14ac:dyDescent="0.25">
      <c r="C41" t="s">
        <v>20</v>
      </c>
      <c r="D41" t="s">
        <v>116</v>
      </c>
      <c r="E41" s="5" t="s">
        <v>16</v>
      </c>
      <c r="F41" t="s">
        <v>151</v>
      </c>
    </row>
    <row r="42" spans="1:6" x14ac:dyDescent="0.25">
      <c r="C42" t="s">
        <v>21</v>
      </c>
      <c r="D42" t="s">
        <v>144</v>
      </c>
      <c r="E42" s="5" t="s">
        <v>16</v>
      </c>
      <c r="F42" t="s">
        <v>221</v>
      </c>
    </row>
    <row r="44" spans="1:6" x14ac:dyDescent="0.25">
      <c r="A44" t="s">
        <v>114</v>
      </c>
      <c r="B44" t="s">
        <v>13</v>
      </c>
      <c r="D44" t="s">
        <v>87</v>
      </c>
      <c r="E44" s="5" t="s">
        <v>16</v>
      </c>
      <c r="F44" t="s">
        <v>220</v>
      </c>
    </row>
    <row r="45" spans="1:6" x14ac:dyDescent="0.25">
      <c r="D45" t="s">
        <v>129</v>
      </c>
      <c r="E45" s="6" t="s">
        <v>17</v>
      </c>
      <c r="F45" t="s">
        <v>79</v>
      </c>
    </row>
    <row r="47" spans="1:6" x14ac:dyDescent="0.25">
      <c r="A47" t="s">
        <v>164</v>
      </c>
      <c r="B47" t="s">
        <v>13</v>
      </c>
      <c r="C47" t="s">
        <v>15</v>
      </c>
      <c r="D47" t="s">
        <v>247</v>
      </c>
      <c r="E47" s="5" t="s">
        <v>16</v>
      </c>
      <c r="F47" t="s">
        <v>213</v>
      </c>
    </row>
    <row r="48" spans="1:6" x14ac:dyDescent="0.25">
      <c r="C48" t="s">
        <v>14</v>
      </c>
      <c r="D48" t="s">
        <v>248</v>
      </c>
      <c r="E48" s="6" t="s">
        <v>17</v>
      </c>
      <c r="F48" t="s">
        <v>109</v>
      </c>
    </row>
    <row r="50" spans="1:6" x14ac:dyDescent="0.25">
      <c r="A50" t="s">
        <v>249</v>
      </c>
      <c r="B50" t="s">
        <v>13</v>
      </c>
      <c r="C50" t="s">
        <v>15</v>
      </c>
      <c r="D50" t="s">
        <v>250</v>
      </c>
      <c r="E50" s="5" t="s">
        <v>16</v>
      </c>
      <c r="F50" t="s">
        <v>28</v>
      </c>
    </row>
    <row r="51" spans="1:6" x14ac:dyDescent="0.25">
      <c r="C51" t="s">
        <v>14</v>
      </c>
      <c r="D51" t="s">
        <v>68</v>
      </c>
      <c r="E51" s="5" t="s">
        <v>16</v>
      </c>
      <c r="F51" t="s">
        <v>33</v>
      </c>
    </row>
    <row r="52" spans="1:6" x14ac:dyDescent="0.25">
      <c r="C52" t="s">
        <v>18</v>
      </c>
      <c r="D52" t="s">
        <v>94</v>
      </c>
      <c r="E52" s="5" t="s">
        <v>16</v>
      </c>
      <c r="F52" t="s">
        <v>22</v>
      </c>
    </row>
    <row r="53" spans="1:6" x14ac:dyDescent="0.25">
      <c r="C53" t="s">
        <v>20</v>
      </c>
      <c r="D53" t="s">
        <v>177</v>
      </c>
      <c r="E53" s="5" t="s">
        <v>16</v>
      </c>
      <c r="F53" t="s">
        <v>212</v>
      </c>
    </row>
    <row r="54" spans="1:6" x14ac:dyDescent="0.25">
      <c r="C54" t="s">
        <v>21</v>
      </c>
      <c r="D54" t="s">
        <v>106</v>
      </c>
      <c r="E54" s="5" t="s">
        <v>16</v>
      </c>
      <c r="F54" t="s">
        <v>157</v>
      </c>
    </row>
    <row r="56" spans="1:6" x14ac:dyDescent="0.25">
      <c r="A56" t="s">
        <v>80</v>
      </c>
      <c r="B56" t="s">
        <v>13</v>
      </c>
      <c r="C56" t="s">
        <v>26</v>
      </c>
      <c r="D56" t="s">
        <v>66</v>
      </c>
      <c r="E56" s="5" t="s">
        <v>16</v>
      </c>
      <c r="F56" t="s">
        <v>28</v>
      </c>
    </row>
    <row r="57" spans="1:6" x14ac:dyDescent="0.25">
      <c r="C57" t="s">
        <v>27</v>
      </c>
      <c r="D57" t="s">
        <v>76</v>
      </c>
      <c r="E57" s="5" t="s">
        <v>16</v>
      </c>
      <c r="F57" t="s">
        <v>28</v>
      </c>
    </row>
    <row r="58" spans="1:6" x14ac:dyDescent="0.25">
      <c r="C58" t="s">
        <v>34</v>
      </c>
      <c r="D58" t="s">
        <v>132</v>
      </c>
      <c r="E58" s="5" t="s">
        <v>16</v>
      </c>
      <c r="F58" t="s">
        <v>79</v>
      </c>
    </row>
    <row r="59" spans="1:6" x14ac:dyDescent="0.25">
      <c r="C59" t="s">
        <v>37</v>
      </c>
      <c r="D59" t="s">
        <v>251</v>
      </c>
      <c r="E59" s="5" t="s">
        <v>16</v>
      </c>
      <c r="F59" t="s">
        <v>211</v>
      </c>
    </row>
    <row r="60" spans="1:6" x14ac:dyDescent="0.25">
      <c r="C60" t="s">
        <v>75</v>
      </c>
      <c r="D60" t="s">
        <v>97</v>
      </c>
      <c r="E60" s="6" t="s">
        <v>17</v>
      </c>
      <c r="F60" t="s">
        <v>134</v>
      </c>
    </row>
    <row r="62" spans="1:6" x14ac:dyDescent="0.25">
      <c r="A62" t="s">
        <v>246</v>
      </c>
      <c r="B62" t="s">
        <v>83</v>
      </c>
      <c r="C62" t="s">
        <v>26</v>
      </c>
      <c r="D62" t="s">
        <v>252</v>
      </c>
      <c r="E62" s="5" t="s">
        <v>16</v>
      </c>
      <c r="F62" t="s">
        <v>35</v>
      </c>
    </row>
    <row r="63" spans="1:6" x14ac:dyDescent="0.25">
      <c r="C63" t="s">
        <v>27</v>
      </c>
      <c r="D63" t="s">
        <v>253</v>
      </c>
      <c r="E63" s="5" t="s">
        <v>16</v>
      </c>
      <c r="F63" t="s">
        <v>36</v>
      </c>
    </row>
    <row r="64" spans="1:6" x14ac:dyDescent="0.25">
      <c r="C64" t="s">
        <v>34</v>
      </c>
      <c r="D64" t="s">
        <v>230</v>
      </c>
      <c r="E64" s="5" t="s">
        <v>16</v>
      </c>
      <c r="F64" t="s">
        <v>210</v>
      </c>
    </row>
    <row r="65" spans="1:6" x14ac:dyDescent="0.25">
      <c r="C65" t="s">
        <v>15</v>
      </c>
      <c r="D65" t="s">
        <v>99</v>
      </c>
      <c r="E65" s="6" t="s">
        <v>17</v>
      </c>
      <c r="F65" t="s">
        <v>209</v>
      </c>
    </row>
    <row r="67" spans="1:6" x14ac:dyDescent="0.25">
      <c r="A67" t="s">
        <v>126</v>
      </c>
      <c r="B67" t="s">
        <v>83</v>
      </c>
      <c r="C67" t="s">
        <v>26</v>
      </c>
      <c r="D67" t="s">
        <v>254</v>
      </c>
      <c r="E67" s="6" t="s">
        <v>17</v>
      </c>
      <c r="F67" t="s">
        <v>22</v>
      </c>
    </row>
    <row r="69" spans="1:6" x14ac:dyDescent="0.25">
      <c r="A69" t="s">
        <v>84</v>
      </c>
      <c r="B69" t="s">
        <v>83</v>
      </c>
      <c r="C69" t="s">
        <v>37</v>
      </c>
      <c r="D69" t="s">
        <v>255</v>
      </c>
      <c r="E69" s="6" t="s">
        <v>17</v>
      </c>
      <c r="F69" t="s">
        <v>208</v>
      </c>
    </row>
    <row r="71" spans="1:6" x14ac:dyDescent="0.25">
      <c r="A71" t="s">
        <v>259</v>
      </c>
      <c r="B71" t="s">
        <v>13</v>
      </c>
      <c r="C71" t="s">
        <v>15</v>
      </c>
      <c r="D71" t="s">
        <v>230</v>
      </c>
      <c r="E71" s="5" t="s">
        <v>16</v>
      </c>
      <c r="F71" t="s">
        <v>22</v>
      </c>
    </row>
    <row r="72" spans="1:6" x14ac:dyDescent="0.25">
      <c r="C72" t="s">
        <v>14</v>
      </c>
      <c r="D72" t="s">
        <v>256</v>
      </c>
      <c r="E72" s="5" t="s">
        <v>16</v>
      </c>
      <c r="F72" t="s">
        <v>60</v>
      </c>
    </row>
    <row r="73" spans="1:6" x14ac:dyDescent="0.25">
      <c r="C73" t="s">
        <v>18</v>
      </c>
      <c r="D73" t="s">
        <v>186</v>
      </c>
      <c r="E73" s="5" t="s">
        <v>16</v>
      </c>
      <c r="F73" t="s">
        <v>29</v>
      </c>
    </row>
    <row r="74" spans="1:6" x14ac:dyDescent="0.25">
      <c r="C74" t="s">
        <v>20</v>
      </c>
      <c r="D74" t="s">
        <v>180</v>
      </c>
      <c r="E74" s="5" t="s">
        <v>16</v>
      </c>
      <c r="F74" t="s">
        <v>207</v>
      </c>
    </row>
    <row r="75" spans="1:6" x14ac:dyDescent="0.25">
      <c r="C75" t="s">
        <v>21</v>
      </c>
      <c r="D75" t="s">
        <v>257</v>
      </c>
      <c r="E75" s="5" t="s">
        <v>16</v>
      </c>
      <c r="F75" t="s">
        <v>42</v>
      </c>
    </row>
    <row r="77" spans="1:6" x14ac:dyDescent="0.25">
      <c r="A77" t="s">
        <v>43</v>
      </c>
      <c r="B77" t="s">
        <v>25</v>
      </c>
      <c r="C77" t="s">
        <v>37</v>
      </c>
      <c r="D77" t="s">
        <v>258</v>
      </c>
      <c r="E77" s="6" t="s">
        <v>17</v>
      </c>
      <c r="F77" t="s">
        <v>206</v>
      </c>
    </row>
    <row r="79" spans="1:6" x14ac:dyDescent="0.25">
      <c r="A79" t="s">
        <v>260</v>
      </c>
      <c r="B79" t="s">
        <v>25</v>
      </c>
      <c r="C79" t="s">
        <v>15</v>
      </c>
      <c r="D79" t="s">
        <v>261</v>
      </c>
      <c r="E79" s="5" t="s">
        <v>16</v>
      </c>
      <c r="F79" t="s">
        <v>35</v>
      </c>
    </row>
    <row r="80" spans="1:6" x14ac:dyDescent="0.25">
      <c r="C80" t="s">
        <v>14</v>
      </c>
      <c r="D80" t="s">
        <v>96</v>
      </c>
      <c r="E80" s="6" t="s">
        <v>17</v>
      </c>
      <c r="F80" t="s">
        <v>222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0"/>
  <sheetViews>
    <sheetView topLeftCell="A22" workbookViewId="0">
      <selection activeCell="D78" sqref="D7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150</v>
      </c>
      <c r="B2" t="s">
        <v>25</v>
      </c>
      <c r="C2" t="s">
        <v>15</v>
      </c>
      <c r="D2" t="s">
        <v>282</v>
      </c>
      <c r="E2" s="5" t="s">
        <v>17</v>
      </c>
      <c r="F2" t="s">
        <v>273</v>
      </c>
    </row>
    <row r="4" spans="1:6" x14ac:dyDescent="0.25">
      <c r="A4" t="s">
        <v>117</v>
      </c>
      <c r="B4" t="s">
        <v>25</v>
      </c>
      <c r="C4" t="s">
        <v>15</v>
      </c>
      <c r="D4" t="s">
        <v>193</v>
      </c>
      <c r="E4" s="5" t="s">
        <v>16</v>
      </c>
      <c r="F4" t="s">
        <v>33</v>
      </c>
    </row>
    <row r="5" spans="1:6" x14ac:dyDescent="0.25">
      <c r="C5" t="s">
        <v>14</v>
      </c>
      <c r="D5" t="s">
        <v>283</v>
      </c>
      <c r="E5" s="5" t="s">
        <v>17</v>
      </c>
      <c r="F5" t="s">
        <v>36</v>
      </c>
    </row>
    <row r="7" spans="1:6" x14ac:dyDescent="0.25">
      <c r="A7" t="s">
        <v>93</v>
      </c>
      <c r="B7" t="s">
        <v>25</v>
      </c>
      <c r="C7" t="s">
        <v>37</v>
      </c>
      <c r="D7" t="s">
        <v>284</v>
      </c>
      <c r="E7" s="5" t="s">
        <v>16</v>
      </c>
      <c r="F7" t="s">
        <v>91</v>
      </c>
    </row>
    <row r="8" spans="1:6" x14ac:dyDescent="0.25">
      <c r="C8" t="s">
        <v>75</v>
      </c>
      <c r="D8" t="s">
        <v>103</v>
      </c>
      <c r="E8" s="5" t="s">
        <v>17</v>
      </c>
      <c r="F8" t="s">
        <v>272</v>
      </c>
    </row>
    <row r="10" spans="1:6" x14ac:dyDescent="0.25">
      <c r="A10" t="s">
        <v>285</v>
      </c>
      <c r="B10" t="s">
        <v>25</v>
      </c>
      <c r="C10" t="s">
        <v>26</v>
      </c>
      <c r="D10" t="s">
        <v>286</v>
      </c>
      <c r="E10" s="5" t="s">
        <v>16</v>
      </c>
      <c r="F10" t="s">
        <v>24</v>
      </c>
    </row>
    <row r="11" spans="1:6" x14ac:dyDescent="0.25">
      <c r="C11" t="s">
        <v>27</v>
      </c>
      <c r="D11" t="s">
        <v>287</v>
      </c>
      <c r="E11" s="5" t="s">
        <v>16</v>
      </c>
      <c r="F11" t="s">
        <v>60</v>
      </c>
    </row>
    <row r="12" spans="1:6" x14ac:dyDescent="0.25">
      <c r="C12" t="s">
        <v>75</v>
      </c>
      <c r="D12" t="s">
        <v>141</v>
      </c>
      <c r="E12" s="5" t="s">
        <v>16</v>
      </c>
      <c r="F12" t="s">
        <v>23</v>
      </c>
    </row>
    <row r="13" spans="1:6" x14ac:dyDescent="0.25">
      <c r="C13" t="s">
        <v>15</v>
      </c>
      <c r="D13" t="s">
        <v>122</v>
      </c>
      <c r="E13" s="5" t="s">
        <v>17</v>
      </c>
      <c r="F13" t="s">
        <v>69</v>
      </c>
    </row>
    <row r="15" spans="1:6" x14ac:dyDescent="0.25">
      <c r="A15" t="s">
        <v>119</v>
      </c>
      <c r="B15" t="s">
        <v>25</v>
      </c>
      <c r="C15" t="s">
        <v>26</v>
      </c>
      <c r="D15" t="s">
        <v>288</v>
      </c>
      <c r="E15" s="5" t="s">
        <v>17</v>
      </c>
      <c r="F15" t="s">
        <v>271</v>
      </c>
    </row>
    <row r="17" spans="1:6" x14ac:dyDescent="0.25">
      <c r="A17" t="s">
        <v>146</v>
      </c>
      <c r="B17" t="s">
        <v>25</v>
      </c>
      <c r="C17" t="s">
        <v>37</v>
      </c>
      <c r="D17" t="s">
        <v>108</v>
      </c>
      <c r="E17" s="5" t="s">
        <v>16</v>
      </c>
      <c r="F17" t="s">
        <v>22</v>
      </c>
    </row>
    <row r="18" spans="1:6" x14ac:dyDescent="0.25">
      <c r="C18" t="s">
        <v>75</v>
      </c>
      <c r="D18" t="s">
        <v>105</v>
      </c>
      <c r="E18" s="5" t="s">
        <v>16</v>
      </c>
      <c r="F18" t="s">
        <v>62</v>
      </c>
    </row>
    <row r="19" spans="1:6" x14ac:dyDescent="0.25">
      <c r="C19" t="s">
        <v>15</v>
      </c>
      <c r="D19" t="s">
        <v>112</v>
      </c>
      <c r="E19" s="5" t="s">
        <v>16</v>
      </c>
      <c r="F19" t="s">
        <v>22</v>
      </c>
    </row>
    <row r="20" spans="1:6" x14ac:dyDescent="0.25">
      <c r="C20" t="s">
        <v>14</v>
      </c>
      <c r="D20" t="s">
        <v>282</v>
      </c>
      <c r="E20" s="5" t="s">
        <v>17</v>
      </c>
      <c r="F20" t="s">
        <v>298</v>
      </c>
    </row>
    <row r="22" spans="1:6" x14ac:dyDescent="0.25">
      <c r="A22" t="s">
        <v>95</v>
      </c>
      <c r="B22" t="s">
        <v>25</v>
      </c>
      <c r="C22" t="s">
        <v>37</v>
      </c>
      <c r="D22" t="s">
        <v>120</v>
      </c>
      <c r="E22" s="5" t="s">
        <v>17</v>
      </c>
      <c r="F22" t="s">
        <v>270</v>
      </c>
    </row>
    <row r="24" spans="1:6" x14ac:dyDescent="0.25">
      <c r="A24" t="s">
        <v>278</v>
      </c>
      <c r="B24" t="s">
        <v>13</v>
      </c>
      <c r="C24" t="s">
        <v>15</v>
      </c>
      <c r="D24" t="s">
        <v>141</v>
      </c>
      <c r="E24" s="5" t="s">
        <v>16</v>
      </c>
      <c r="F24" t="s">
        <v>269</v>
      </c>
    </row>
    <row r="25" spans="1:6" x14ac:dyDescent="0.25">
      <c r="C25" t="s">
        <v>14</v>
      </c>
      <c r="D25" t="s">
        <v>125</v>
      </c>
      <c r="E25" s="5" t="s">
        <v>17</v>
      </c>
      <c r="F25" t="s">
        <v>268</v>
      </c>
    </row>
    <row r="27" spans="1:6" x14ac:dyDescent="0.25">
      <c r="A27" t="s">
        <v>143</v>
      </c>
      <c r="B27" t="s">
        <v>13</v>
      </c>
      <c r="C27" t="s">
        <v>26</v>
      </c>
      <c r="D27" t="s">
        <v>257</v>
      </c>
      <c r="E27" s="5" t="s">
        <v>16</v>
      </c>
      <c r="F27" t="s">
        <v>113</v>
      </c>
    </row>
    <row r="28" spans="1:6" x14ac:dyDescent="0.25">
      <c r="C28" t="s">
        <v>27</v>
      </c>
      <c r="D28" t="s">
        <v>138</v>
      </c>
      <c r="E28" s="5" t="s">
        <v>16</v>
      </c>
      <c r="F28" t="s">
        <v>267</v>
      </c>
    </row>
    <row r="29" spans="1:6" x14ac:dyDescent="0.25">
      <c r="C29" t="s">
        <v>34</v>
      </c>
      <c r="D29" t="s">
        <v>247</v>
      </c>
      <c r="E29" s="5" t="s">
        <v>16</v>
      </c>
      <c r="F29" t="s">
        <v>266</v>
      </c>
    </row>
    <row r="30" spans="1:6" x14ac:dyDescent="0.25">
      <c r="C30" t="s">
        <v>15</v>
      </c>
      <c r="D30" t="s">
        <v>289</v>
      </c>
      <c r="E30" s="5" t="s">
        <v>16</v>
      </c>
      <c r="F30" t="s">
        <v>22</v>
      </c>
    </row>
    <row r="31" spans="1:6" x14ac:dyDescent="0.25">
      <c r="C31" t="s">
        <v>14</v>
      </c>
      <c r="D31" t="s">
        <v>122</v>
      </c>
      <c r="E31" s="5" t="s">
        <v>17</v>
      </c>
      <c r="F31" t="s">
        <v>297</v>
      </c>
    </row>
    <row r="33" spans="1:6" x14ac:dyDescent="0.25">
      <c r="A33" t="s">
        <v>80</v>
      </c>
      <c r="B33" t="s">
        <v>13</v>
      </c>
      <c r="C33" t="s">
        <v>37</v>
      </c>
      <c r="D33" t="s">
        <v>107</v>
      </c>
      <c r="E33" s="5" t="s">
        <v>17</v>
      </c>
      <c r="F33" t="s">
        <v>299</v>
      </c>
    </row>
    <row r="35" spans="1:6" x14ac:dyDescent="0.25">
      <c r="A35" t="s">
        <v>279</v>
      </c>
      <c r="B35" t="s">
        <v>83</v>
      </c>
      <c r="C35" t="s">
        <v>15</v>
      </c>
      <c r="D35" t="s">
        <v>112</v>
      </c>
      <c r="E35" s="5" t="s">
        <v>17</v>
      </c>
      <c r="F35" t="s">
        <v>300</v>
      </c>
    </row>
    <row r="37" spans="1:6" x14ac:dyDescent="0.25">
      <c r="A37" t="s">
        <v>82</v>
      </c>
      <c r="B37" t="s">
        <v>83</v>
      </c>
      <c r="C37" t="s">
        <v>15</v>
      </c>
      <c r="D37" t="s">
        <v>102</v>
      </c>
      <c r="E37" s="5" t="s">
        <v>17</v>
      </c>
      <c r="F37" t="s">
        <v>98</v>
      </c>
    </row>
    <row r="39" spans="1:6" x14ac:dyDescent="0.25">
      <c r="A39" t="s">
        <v>84</v>
      </c>
      <c r="B39" t="s">
        <v>83</v>
      </c>
      <c r="C39" t="s">
        <v>37</v>
      </c>
      <c r="D39" t="s">
        <v>89</v>
      </c>
      <c r="E39" s="5" t="s">
        <v>17</v>
      </c>
      <c r="F39" t="s">
        <v>60</v>
      </c>
    </row>
    <row r="41" spans="1:6" x14ac:dyDescent="0.25">
      <c r="A41" t="s">
        <v>280</v>
      </c>
      <c r="B41" t="s">
        <v>13</v>
      </c>
      <c r="C41" t="s">
        <v>15</v>
      </c>
      <c r="D41" t="s">
        <v>290</v>
      </c>
      <c r="E41" s="5" t="s">
        <v>16</v>
      </c>
      <c r="F41" t="s">
        <v>265</v>
      </c>
    </row>
    <row r="42" spans="1:6" x14ac:dyDescent="0.25">
      <c r="C42" t="s">
        <v>14</v>
      </c>
      <c r="D42" t="s">
        <v>127</v>
      </c>
      <c r="E42" s="5" t="s">
        <v>17</v>
      </c>
      <c r="F42" t="s">
        <v>104</v>
      </c>
    </row>
    <row r="44" spans="1:6" x14ac:dyDescent="0.25">
      <c r="A44" t="s">
        <v>281</v>
      </c>
      <c r="B44" t="s">
        <v>13</v>
      </c>
      <c r="C44" t="s">
        <v>15</v>
      </c>
      <c r="D44" t="s">
        <v>291</v>
      </c>
      <c r="E44" s="5" t="s">
        <v>16</v>
      </c>
      <c r="F44" t="s">
        <v>32</v>
      </c>
    </row>
    <row r="45" spans="1:6" x14ac:dyDescent="0.25">
      <c r="C45" t="s">
        <v>14</v>
      </c>
      <c r="D45" t="s">
        <v>292</v>
      </c>
      <c r="E45" s="5" t="s">
        <v>16</v>
      </c>
      <c r="F45" t="s">
        <v>36</v>
      </c>
    </row>
    <row r="46" spans="1:6" x14ac:dyDescent="0.25">
      <c r="C46" t="s">
        <v>18</v>
      </c>
      <c r="D46" t="s">
        <v>86</v>
      </c>
      <c r="E46" s="5" t="s">
        <v>16</v>
      </c>
      <c r="F46" t="s">
        <v>40</v>
      </c>
    </row>
    <row r="47" spans="1:6" x14ac:dyDescent="0.25">
      <c r="C47" t="s">
        <v>20</v>
      </c>
      <c r="D47" t="s">
        <v>293</v>
      </c>
      <c r="E47" s="5" t="s">
        <v>17</v>
      </c>
      <c r="F47" t="s">
        <v>135</v>
      </c>
    </row>
    <row r="49" spans="1:6" x14ac:dyDescent="0.25">
      <c r="A49" t="s">
        <v>147</v>
      </c>
      <c r="B49" t="s">
        <v>25</v>
      </c>
      <c r="C49" t="s">
        <v>75</v>
      </c>
      <c r="D49" t="s">
        <v>99</v>
      </c>
      <c r="E49" s="5" t="s">
        <v>17</v>
      </c>
      <c r="F49" t="s">
        <v>39</v>
      </c>
    </row>
    <row r="51" spans="1:6" x14ac:dyDescent="0.25">
      <c r="A51" t="s">
        <v>61</v>
      </c>
      <c r="B51" t="s">
        <v>25</v>
      </c>
      <c r="C51" t="s">
        <v>26</v>
      </c>
      <c r="D51" t="s">
        <v>149</v>
      </c>
      <c r="E51" s="5" t="s">
        <v>17</v>
      </c>
      <c r="F51" t="s">
        <v>128</v>
      </c>
    </row>
    <row r="53" spans="1:6" x14ac:dyDescent="0.25">
      <c r="A53" t="s">
        <v>43</v>
      </c>
      <c r="B53" t="s">
        <v>25</v>
      </c>
      <c r="C53" t="s">
        <v>37</v>
      </c>
      <c r="D53" t="s">
        <v>110</v>
      </c>
      <c r="E53" s="5" t="s">
        <v>16</v>
      </c>
      <c r="F53" t="s">
        <v>79</v>
      </c>
    </row>
    <row r="54" spans="1:6" x14ac:dyDescent="0.25">
      <c r="C54" t="s">
        <v>75</v>
      </c>
      <c r="D54" t="s">
        <v>294</v>
      </c>
      <c r="E54" s="5" t="s">
        <v>16</v>
      </c>
      <c r="F54" t="s">
        <v>33</v>
      </c>
    </row>
    <row r="55" spans="1:6" x14ac:dyDescent="0.25">
      <c r="C55" t="s">
        <v>15</v>
      </c>
      <c r="D55" t="s">
        <v>295</v>
      </c>
      <c r="E55" s="5" t="s">
        <v>16</v>
      </c>
      <c r="F55" t="s">
        <v>301</v>
      </c>
    </row>
    <row r="56" spans="1:6" x14ac:dyDescent="0.25">
      <c r="C56" t="s">
        <v>14</v>
      </c>
      <c r="D56" t="s">
        <v>296</v>
      </c>
      <c r="E56" s="5" t="s">
        <v>17</v>
      </c>
      <c r="F56" t="s">
        <v>264</v>
      </c>
    </row>
    <row r="58" spans="1:6" x14ac:dyDescent="0.25">
      <c r="A58" t="s">
        <v>111</v>
      </c>
      <c r="B58" t="s">
        <v>25</v>
      </c>
      <c r="C58" t="s">
        <v>26</v>
      </c>
      <c r="D58" t="s">
        <v>59</v>
      </c>
      <c r="E58" s="5" t="s">
        <v>16</v>
      </c>
      <c r="F58" t="s">
        <v>263</v>
      </c>
    </row>
    <row r="59" spans="1:6" x14ac:dyDescent="0.25">
      <c r="C59" t="s">
        <v>27</v>
      </c>
      <c r="D59" t="s">
        <v>115</v>
      </c>
      <c r="E59" s="5" t="s">
        <v>16</v>
      </c>
      <c r="F59" t="s">
        <v>35</v>
      </c>
    </row>
    <row r="60" spans="1:6" x14ac:dyDescent="0.25">
      <c r="C60" t="s">
        <v>75</v>
      </c>
      <c r="D60" t="s">
        <v>289</v>
      </c>
      <c r="E60" s="5" t="s">
        <v>17</v>
      </c>
      <c r="F60" t="s">
        <v>262</v>
      </c>
    </row>
  </sheetData>
  <phoneticPr fontId="2" type="noConversion"/>
  <conditionalFormatting sqref="E2">
    <cfRule type="uniqueValues" dxfId="27" priority="18"/>
  </conditionalFormatting>
  <conditionalFormatting sqref="E5">
    <cfRule type="uniqueValues" dxfId="26" priority="17"/>
  </conditionalFormatting>
  <conditionalFormatting sqref="E8">
    <cfRule type="uniqueValues" dxfId="25" priority="16"/>
  </conditionalFormatting>
  <conditionalFormatting sqref="E13">
    <cfRule type="uniqueValues" dxfId="24" priority="35"/>
  </conditionalFormatting>
  <conditionalFormatting sqref="E15">
    <cfRule type="uniqueValues" dxfId="23" priority="15"/>
  </conditionalFormatting>
  <conditionalFormatting sqref="E20">
    <cfRule type="uniqueValues" dxfId="22" priority="14"/>
  </conditionalFormatting>
  <conditionalFormatting sqref="E22">
    <cfRule type="uniqueValues" dxfId="21" priority="13"/>
  </conditionalFormatting>
  <conditionalFormatting sqref="E25">
    <cfRule type="uniqueValues" dxfId="20" priority="12"/>
  </conditionalFormatting>
  <conditionalFormatting sqref="E31">
    <cfRule type="uniqueValues" dxfId="19" priority="11"/>
  </conditionalFormatting>
  <conditionalFormatting sqref="E33">
    <cfRule type="uniqueValues" dxfId="18" priority="10"/>
  </conditionalFormatting>
  <conditionalFormatting sqref="E35">
    <cfRule type="uniqueValues" dxfId="17" priority="9"/>
  </conditionalFormatting>
  <conditionalFormatting sqref="E37">
    <cfRule type="uniqueValues" dxfId="16" priority="8"/>
  </conditionalFormatting>
  <conditionalFormatting sqref="E39">
    <cfRule type="uniqueValues" dxfId="15" priority="7"/>
  </conditionalFormatting>
  <conditionalFormatting sqref="E42">
    <cfRule type="uniqueValues" dxfId="14" priority="6"/>
  </conditionalFormatting>
  <conditionalFormatting sqref="E47">
    <cfRule type="uniqueValues" dxfId="13" priority="5"/>
  </conditionalFormatting>
  <conditionalFormatting sqref="E49">
    <cfRule type="uniqueValues" dxfId="12" priority="4"/>
  </conditionalFormatting>
  <conditionalFormatting sqref="E51">
    <cfRule type="uniqueValues" dxfId="11" priority="3"/>
  </conditionalFormatting>
  <conditionalFormatting sqref="E56">
    <cfRule type="uniqueValues" dxfId="10" priority="2"/>
  </conditionalFormatting>
  <conditionalFormatting sqref="E60">
    <cfRule type="uniqueValues" dxfId="9" priority="1"/>
  </conditionalFormatting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8"/>
  <sheetViews>
    <sheetView zoomScaleNormal="100" workbookViewId="0">
      <selection activeCell="D78" sqref="D78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93</v>
      </c>
      <c r="B2" t="s">
        <v>25</v>
      </c>
      <c r="C2" t="s">
        <v>37</v>
      </c>
      <c r="D2" t="s">
        <v>86</v>
      </c>
      <c r="E2" s="5" t="s">
        <v>16</v>
      </c>
      <c r="F2" t="s">
        <v>31</v>
      </c>
    </row>
    <row r="3" spans="1:6" x14ac:dyDescent="0.25">
      <c r="C3" t="s">
        <v>75</v>
      </c>
      <c r="D3" t="s">
        <v>282</v>
      </c>
      <c r="E3" s="5" t="s">
        <v>17</v>
      </c>
      <c r="F3" t="s">
        <v>38</v>
      </c>
    </row>
    <row r="5" spans="1:6" x14ac:dyDescent="0.25">
      <c r="A5" t="s">
        <v>302</v>
      </c>
      <c r="B5" t="s">
        <v>25</v>
      </c>
      <c r="C5" t="s">
        <v>15</v>
      </c>
      <c r="D5" t="s">
        <v>317</v>
      </c>
      <c r="E5" s="5" t="s">
        <v>16</v>
      </c>
      <c r="F5" t="s">
        <v>313</v>
      </c>
    </row>
    <row r="6" spans="1:6" x14ac:dyDescent="0.25">
      <c r="C6" t="s">
        <v>14</v>
      </c>
      <c r="D6" t="s">
        <v>132</v>
      </c>
      <c r="E6" s="5" t="s">
        <v>16</v>
      </c>
      <c r="F6" t="s">
        <v>277</v>
      </c>
    </row>
    <row r="7" spans="1:6" x14ac:dyDescent="0.25">
      <c r="C7" t="s">
        <v>18</v>
      </c>
      <c r="D7" t="s">
        <v>148</v>
      </c>
      <c r="E7" s="5" t="s">
        <v>16</v>
      </c>
      <c r="F7" t="s">
        <v>266</v>
      </c>
    </row>
    <row r="8" spans="1:6" x14ac:dyDescent="0.25">
      <c r="C8" t="s">
        <v>20</v>
      </c>
      <c r="D8" t="s">
        <v>316</v>
      </c>
      <c r="E8" s="5" t="s">
        <v>16</v>
      </c>
      <c r="F8" t="s">
        <v>315</v>
      </c>
    </row>
    <row r="9" spans="1:6" x14ac:dyDescent="0.25">
      <c r="C9" t="s">
        <v>21</v>
      </c>
      <c r="D9" t="s">
        <v>68</v>
      </c>
      <c r="E9" s="5" t="s">
        <v>17</v>
      </c>
      <c r="F9" t="s">
        <v>314</v>
      </c>
    </row>
    <row r="11" spans="1:6" x14ac:dyDescent="0.25">
      <c r="A11" t="s">
        <v>146</v>
      </c>
      <c r="B11" t="s">
        <v>25</v>
      </c>
      <c r="C11" t="s">
        <v>37</v>
      </c>
      <c r="D11" t="s">
        <v>130</v>
      </c>
      <c r="E11" s="5" t="s">
        <v>16</v>
      </c>
      <c r="F11" t="s">
        <v>92</v>
      </c>
    </row>
    <row r="12" spans="1:6" x14ac:dyDescent="0.25">
      <c r="C12" t="s">
        <v>75</v>
      </c>
      <c r="D12" t="s">
        <v>97</v>
      </c>
      <c r="E12" s="5" t="s">
        <v>16</v>
      </c>
      <c r="F12" t="s">
        <v>30</v>
      </c>
    </row>
    <row r="13" spans="1:6" x14ac:dyDescent="0.25">
      <c r="C13" t="s">
        <v>15</v>
      </c>
      <c r="D13" t="s">
        <v>137</v>
      </c>
      <c r="E13" s="5" t="s">
        <v>16</v>
      </c>
      <c r="F13" t="s">
        <v>142</v>
      </c>
    </row>
    <row r="14" spans="1:6" x14ac:dyDescent="0.25">
      <c r="C14" t="s">
        <v>14</v>
      </c>
      <c r="D14" t="s">
        <v>118</v>
      </c>
      <c r="E14" s="5" t="s">
        <v>16</v>
      </c>
      <c r="F14" t="s">
        <v>321</v>
      </c>
    </row>
    <row r="15" spans="1:6" x14ac:dyDescent="0.25">
      <c r="C15" t="s">
        <v>18</v>
      </c>
      <c r="D15" t="s">
        <v>122</v>
      </c>
      <c r="E15" s="5" t="s">
        <v>17</v>
      </c>
      <c r="F15" t="s">
        <v>322</v>
      </c>
    </row>
    <row r="17" spans="1:6" x14ac:dyDescent="0.25">
      <c r="A17" t="s">
        <v>95</v>
      </c>
      <c r="B17" t="s">
        <v>25</v>
      </c>
      <c r="C17" t="s">
        <v>37</v>
      </c>
      <c r="D17" t="s">
        <v>116</v>
      </c>
      <c r="E17" s="5" t="s">
        <v>16</v>
      </c>
      <c r="F17" t="s">
        <v>31</v>
      </c>
    </row>
    <row r="18" spans="1:6" x14ac:dyDescent="0.25">
      <c r="C18" t="s">
        <v>75</v>
      </c>
      <c r="D18" t="s">
        <v>137</v>
      </c>
      <c r="E18" s="5" t="s">
        <v>16</v>
      </c>
      <c r="F18" t="s">
        <v>324</v>
      </c>
    </row>
    <row r="19" spans="1:6" x14ac:dyDescent="0.25">
      <c r="C19" t="s">
        <v>15</v>
      </c>
      <c r="D19" t="s">
        <v>125</v>
      </c>
      <c r="E19" s="5" t="s">
        <v>16</v>
      </c>
      <c r="F19" t="s">
        <v>323</v>
      </c>
    </row>
    <row r="20" spans="1:6" x14ac:dyDescent="0.25">
      <c r="C20" t="s">
        <v>14</v>
      </c>
      <c r="D20" t="s">
        <v>73</v>
      </c>
      <c r="E20" s="5" t="s">
        <v>16</v>
      </c>
      <c r="F20" t="s">
        <v>33</v>
      </c>
    </row>
    <row r="21" spans="1:6" x14ac:dyDescent="0.25">
      <c r="C21" t="s">
        <v>18</v>
      </c>
      <c r="D21" t="s">
        <v>63</v>
      </c>
      <c r="E21" s="5" t="s">
        <v>17</v>
      </c>
      <c r="F21" t="s">
        <v>325</v>
      </c>
    </row>
    <row r="23" spans="1:6" x14ac:dyDescent="0.25">
      <c r="A23" t="s">
        <v>114</v>
      </c>
      <c r="B23" t="s">
        <v>13</v>
      </c>
      <c r="D23" t="s">
        <v>139</v>
      </c>
      <c r="E23" s="5" t="s">
        <v>16</v>
      </c>
      <c r="F23" t="s">
        <v>52</v>
      </c>
    </row>
    <row r="24" spans="1:6" x14ac:dyDescent="0.25">
      <c r="D24" t="s">
        <v>318</v>
      </c>
      <c r="E24" s="5" t="s">
        <v>16</v>
      </c>
      <c r="F24" t="s">
        <v>19</v>
      </c>
    </row>
    <row r="26" spans="1:6" x14ac:dyDescent="0.25">
      <c r="A26" t="s">
        <v>303</v>
      </c>
      <c r="B26" t="s">
        <v>13</v>
      </c>
      <c r="C26" t="s">
        <v>15</v>
      </c>
      <c r="D26" t="s">
        <v>78</v>
      </c>
      <c r="E26" s="5" t="s">
        <v>16</v>
      </c>
      <c r="F26" t="s">
        <v>32</v>
      </c>
    </row>
    <row r="27" spans="1:6" x14ac:dyDescent="0.25">
      <c r="C27" t="s">
        <v>14</v>
      </c>
      <c r="D27" t="s">
        <v>258</v>
      </c>
      <c r="E27" s="5" t="s">
        <v>16</v>
      </c>
      <c r="F27" t="s">
        <v>33</v>
      </c>
    </row>
    <row r="28" spans="1:6" x14ac:dyDescent="0.25">
      <c r="C28" t="s">
        <v>18</v>
      </c>
      <c r="D28" t="s">
        <v>291</v>
      </c>
      <c r="E28" s="5" t="s">
        <v>16</v>
      </c>
      <c r="F28" t="s">
        <v>60</v>
      </c>
    </row>
    <row r="29" spans="1:6" x14ac:dyDescent="0.25">
      <c r="C29" t="s">
        <v>20</v>
      </c>
      <c r="D29" t="s">
        <v>116</v>
      </c>
      <c r="E29" s="5" t="s">
        <v>16</v>
      </c>
      <c r="F29" t="s">
        <v>30</v>
      </c>
    </row>
    <row r="30" spans="1:6" x14ac:dyDescent="0.25">
      <c r="C30" t="s">
        <v>21</v>
      </c>
      <c r="D30" t="s">
        <v>282</v>
      </c>
      <c r="E30" s="5" t="s">
        <v>17</v>
      </c>
      <c r="F30" t="s">
        <v>326</v>
      </c>
    </row>
    <row r="32" spans="1:6" x14ac:dyDescent="0.25">
      <c r="A32" t="s">
        <v>101</v>
      </c>
      <c r="B32" t="s">
        <v>13</v>
      </c>
      <c r="C32" t="s">
        <v>75</v>
      </c>
      <c r="D32" t="s">
        <v>116</v>
      </c>
      <c r="E32" s="5" t="s">
        <v>16</v>
      </c>
      <c r="F32" t="s">
        <v>276</v>
      </c>
    </row>
    <row r="33" spans="1:6" x14ac:dyDescent="0.25">
      <c r="C33" t="s">
        <v>15</v>
      </c>
      <c r="D33" t="s">
        <v>118</v>
      </c>
      <c r="E33" s="5" t="s">
        <v>16</v>
      </c>
      <c r="F33" t="s">
        <v>312</v>
      </c>
    </row>
    <row r="34" spans="1:6" x14ac:dyDescent="0.25">
      <c r="C34" t="s">
        <v>14</v>
      </c>
      <c r="D34" t="s">
        <v>97</v>
      </c>
      <c r="E34" s="5" t="s">
        <v>16</v>
      </c>
      <c r="F34" t="s">
        <v>275</v>
      </c>
    </row>
    <row r="35" spans="1:6" x14ac:dyDescent="0.25">
      <c r="C35" t="s">
        <v>18</v>
      </c>
      <c r="D35" t="s">
        <v>105</v>
      </c>
      <c r="E35" s="5" t="s">
        <v>17</v>
      </c>
      <c r="F35" t="s">
        <v>311</v>
      </c>
    </row>
    <row r="37" spans="1:6" x14ac:dyDescent="0.25">
      <c r="A37" t="s">
        <v>80</v>
      </c>
      <c r="B37" t="s">
        <v>13</v>
      </c>
      <c r="C37" t="s">
        <v>37</v>
      </c>
      <c r="D37" t="s">
        <v>120</v>
      </c>
      <c r="E37" s="5" t="s">
        <v>16</v>
      </c>
      <c r="F37" t="s">
        <v>307</v>
      </c>
    </row>
    <row r="38" spans="1:6" x14ac:dyDescent="0.25">
      <c r="C38" t="s">
        <v>75</v>
      </c>
      <c r="D38" t="s">
        <v>316</v>
      </c>
      <c r="E38" s="5" t="s">
        <v>16</v>
      </c>
      <c r="F38" t="s">
        <v>308</v>
      </c>
    </row>
    <row r="39" spans="1:6" x14ac:dyDescent="0.25">
      <c r="C39" t="s">
        <v>15</v>
      </c>
      <c r="D39" t="s">
        <v>319</v>
      </c>
      <c r="E39" s="5" t="s">
        <v>16</v>
      </c>
      <c r="F39" t="s">
        <v>309</v>
      </c>
    </row>
    <row r="40" spans="1:6" x14ac:dyDescent="0.25">
      <c r="C40" t="s">
        <v>14</v>
      </c>
      <c r="D40" t="s">
        <v>320</v>
      </c>
      <c r="E40" s="5" t="s">
        <v>16</v>
      </c>
      <c r="F40" t="s">
        <v>310</v>
      </c>
    </row>
    <row r="41" spans="1:6" x14ac:dyDescent="0.25">
      <c r="C41" t="s">
        <v>18</v>
      </c>
      <c r="D41" t="s">
        <v>282</v>
      </c>
      <c r="E41" s="5" t="s">
        <v>16</v>
      </c>
      <c r="F41" t="s">
        <v>306</v>
      </c>
    </row>
    <row r="42" spans="1:6" x14ac:dyDescent="0.25">
      <c r="C42" t="s">
        <v>20</v>
      </c>
      <c r="D42" t="s">
        <v>105</v>
      </c>
      <c r="E42" s="5" t="s">
        <v>16</v>
      </c>
      <c r="F42" t="s">
        <v>305</v>
      </c>
    </row>
    <row r="43" spans="1:6" x14ac:dyDescent="0.25">
      <c r="C43" t="s">
        <v>21</v>
      </c>
      <c r="D43" t="s">
        <v>99</v>
      </c>
      <c r="E43" s="5" t="s">
        <v>17</v>
      </c>
      <c r="F43" t="s">
        <v>24</v>
      </c>
    </row>
    <row r="45" spans="1:6" x14ac:dyDescent="0.25">
      <c r="A45" t="s">
        <v>126</v>
      </c>
      <c r="B45" t="s">
        <v>83</v>
      </c>
      <c r="C45" t="s">
        <v>75</v>
      </c>
      <c r="D45" t="s">
        <v>304</v>
      </c>
      <c r="E45" s="5" t="s">
        <v>16</v>
      </c>
      <c r="F45" t="s">
        <v>40</v>
      </c>
    </row>
    <row r="46" spans="1:6" x14ac:dyDescent="0.25">
      <c r="C46" t="s">
        <v>15</v>
      </c>
      <c r="D46" t="s">
        <v>125</v>
      </c>
      <c r="E46" s="5" t="s">
        <v>17</v>
      </c>
      <c r="F46" t="s">
        <v>274</v>
      </c>
    </row>
    <row r="48" spans="1:6" x14ac:dyDescent="0.25">
      <c r="A48" t="s">
        <v>84</v>
      </c>
      <c r="B48" t="s">
        <v>83</v>
      </c>
      <c r="C48" t="s">
        <v>37</v>
      </c>
      <c r="D48" t="s">
        <v>108</v>
      </c>
      <c r="E48" s="5" t="s">
        <v>17</v>
      </c>
      <c r="F48" t="s">
        <v>36</v>
      </c>
    </row>
  </sheetData>
  <conditionalFormatting sqref="E3">
    <cfRule type="uniqueValues" dxfId="8" priority="9"/>
  </conditionalFormatting>
  <conditionalFormatting sqref="E9">
    <cfRule type="uniqueValues" dxfId="7" priority="8"/>
  </conditionalFormatting>
  <conditionalFormatting sqref="E15">
    <cfRule type="uniqueValues" dxfId="6" priority="7"/>
  </conditionalFormatting>
  <conditionalFormatting sqref="E21">
    <cfRule type="uniqueValues" dxfId="5" priority="6"/>
  </conditionalFormatting>
  <conditionalFormatting sqref="E30">
    <cfRule type="uniqueValues" dxfId="4" priority="5"/>
  </conditionalFormatting>
  <conditionalFormatting sqref="E35">
    <cfRule type="uniqueValues" dxfId="3" priority="4"/>
  </conditionalFormatting>
  <conditionalFormatting sqref="E43">
    <cfRule type="uniqueValues" dxfId="2" priority="3"/>
  </conditionalFormatting>
  <conditionalFormatting sqref="E46">
    <cfRule type="uniqueValues" dxfId="1" priority="2"/>
  </conditionalFormatting>
  <conditionalFormatting sqref="E48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topLeftCell="A4" workbookViewId="0">
      <selection activeCell="D78" sqref="D78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334</v>
      </c>
      <c r="B2" t="s">
        <v>25</v>
      </c>
      <c r="C2" t="s">
        <v>15</v>
      </c>
      <c r="D2" t="s">
        <v>73</v>
      </c>
      <c r="E2" s="5" t="s">
        <v>16</v>
      </c>
      <c r="F2" t="s">
        <v>77</v>
      </c>
    </row>
    <row r="3" spans="1:6" x14ac:dyDescent="0.25">
      <c r="C3" t="s">
        <v>14</v>
      </c>
      <c r="D3" t="s">
        <v>340</v>
      </c>
      <c r="E3" s="5" t="s">
        <v>16</v>
      </c>
      <c r="F3" t="s">
        <v>333</v>
      </c>
    </row>
    <row r="4" spans="1:6" x14ac:dyDescent="0.25">
      <c r="C4" t="s">
        <v>18</v>
      </c>
      <c r="D4" t="s">
        <v>99</v>
      </c>
      <c r="E4" s="6" t="s">
        <v>17</v>
      </c>
      <c r="F4" t="s">
        <v>337</v>
      </c>
    </row>
    <row r="6" spans="1:6" x14ac:dyDescent="0.25">
      <c r="A6" t="s">
        <v>93</v>
      </c>
      <c r="B6" t="s">
        <v>25</v>
      </c>
      <c r="C6" t="s">
        <v>37</v>
      </c>
      <c r="D6" t="s">
        <v>258</v>
      </c>
      <c r="E6" s="6" t="s">
        <v>17</v>
      </c>
      <c r="F6" t="s">
        <v>338</v>
      </c>
    </row>
    <row r="8" spans="1:6" x14ac:dyDescent="0.25">
      <c r="A8" t="s">
        <v>335</v>
      </c>
      <c r="B8" t="s">
        <v>25</v>
      </c>
      <c r="C8" t="s">
        <v>15</v>
      </c>
      <c r="D8" t="s">
        <v>78</v>
      </c>
      <c r="E8" s="6" t="s">
        <v>17</v>
      </c>
      <c r="F8" t="s">
        <v>332</v>
      </c>
    </row>
    <row r="10" spans="1:6" x14ac:dyDescent="0.25">
      <c r="A10" t="s">
        <v>119</v>
      </c>
      <c r="B10" t="s">
        <v>25</v>
      </c>
      <c r="C10" t="s">
        <v>15</v>
      </c>
      <c r="D10" t="s">
        <v>320</v>
      </c>
      <c r="E10" s="5" t="s">
        <v>16</v>
      </c>
      <c r="F10" t="s">
        <v>339</v>
      </c>
    </row>
    <row r="11" spans="1:6" x14ac:dyDescent="0.25">
      <c r="C11" t="s">
        <v>14</v>
      </c>
      <c r="D11" t="s">
        <v>341</v>
      </c>
      <c r="E11" s="6" t="s">
        <v>17</v>
      </c>
      <c r="F11" t="s">
        <v>331</v>
      </c>
    </row>
    <row r="13" spans="1:6" x14ac:dyDescent="0.25">
      <c r="A13" t="s">
        <v>285</v>
      </c>
      <c r="B13" t="s">
        <v>25</v>
      </c>
      <c r="C13" t="s">
        <v>75</v>
      </c>
      <c r="D13" t="s">
        <v>304</v>
      </c>
      <c r="E13" s="6" t="s">
        <v>17</v>
      </c>
      <c r="F13" t="s">
        <v>217</v>
      </c>
    </row>
    <row r="15" spans="1:6" x14ac:dyDescent="0.25">
      <c r="A15" t="s">
        <v>336</v>
      </c>
      <c r="B15" t="s">
        <v>13</v>
      </c>
      <c r="C15" t="s">
        <v>15</v>
      </c>
      <c r="D15" t="s">
        <v>342</v>
      </c>
      <c r="E15" s="6" t="s">
        <v>17</v>
      </c>
      <c r="F15" t="s">
        <v>330</v>
      </c>
    </row>
    <row r="17" spans="1:6" x14ac:dyDescent="0.25">
      <c r="A17" t="s">
        <v>147</v>
      </c>
      <c r="B17" t="s">
        <v>25</v>
      </c>
      <c r="C17" t="s">
        <v>75</v>
      </c>
      <c r="D17" t="s">
        <v>130</v>
      </c>
      <c r="E17" s="6" t="s">
        <v>17</v>
      </c>
      <c r="F17" t="s">
        <v>329</v>
      </c>
    </row>
    <row r="19" spans="1:6" x14ac:dyDescent="0.25">
      <c r="A19" t="s">
        <v>43</v>
      </c>
      <c r="B19" t="s">
        <v>25</v>
      </c>
      <c r="C19" t="s">
        <v>37</v>
      </c>
      <c r="D19" t="s">
        <v>343</v>
      </c>
      <c r="E19" s="5" t="s">
        <v>16</v>
      </c>
      <c r="F19" t="s">
        <v>79</v>
      </c>
    </row>
    <row r="20" spans="1:6" x14ac:dyDescent="0.25">
      <c r="C20" t="s">
        <v>75</v>
      </c>
      <c r="D20" t="s">
        <v>344</v>
      </c>
      <c r="E20" s="6" t="s">
        <v>17</v>
      </c>
      <c r="F20" t="s">
        <v>60</v>
      </c>
    </row>
    <row r="22" spans="1:6" x14ac:dyDescent="0.25">
      <c r="A22" t="s">
        <v>101</v>
      </c>
      <c r="B22" t="s">
        <v>13</v>
      </c>
      <c r="C22" t="s">
        <v>75</v>
      </c>
      <c r="D22" t="s">
        <v>345</v>
      </c>
      <c r="E22" s="5" t="s">
        <v>16</v>
      </c>
      <c r="F22" t="s">
        <v>328</v>
      </c>
    </row>
    <row r="23" spans="1:6" x14ac:dyDescent="0.25">
      <c r="C23" t="s">
        <v>15</v>
      </c>
      <c r="D23" t="s">
        <v>346</v>
      </c>
      <c r="E23" s="5" t="s">
        <v>16</v>
      </c>
      <c r="F23" t="s">
        <v>32</v>
      </c>
    </row>
    <row r="24" spans="1:6" x14ac:dyDescent="0.25">
      <c r="C24" t="s">
        <v>14</v>
      </c>
      <c r="D24" t="s">
        <v>347</v>
      </c>
      <c r="E24" s="5" t="s">
        <v>16</v>
      </c>
      <c r="F24" t="s">
        <v>327</v>
      </c>
    </row>
    <row r="25" spans="1:6" x14ac:dyDescent="0.25">
      <c r="C25" t="s">
        <v>18</v>
      </c>
      <c r="D25" t="s">
        <v>122</v>
      </c>
      <c r="E25" s="5" t="s">
        <v>16</v>
      </c>
      <c r="F25" t="s">
        <v>77</v>
      </c>
    </row>
    <row r="26" spans="1:6" x14ac:dyDescent="0.25">
      <c r="C26" t="s">
        <v>20</v>
      </c>
      <c r="D26" t="s">
        <v>63</v>
      </c>
      <c r="E26" s="6" t="s">
        <v>17</v>
      </c>
      <c r="F26" t="s">
        <v>69</v>
      </c>
    </row>
    <row r="28" spans="1:6" x14ac:dyDescent="0.25">
      <c r="A28" t="s">
        <v>80</v>
      </c>
      <c r="B28" t="s">
        <v>13</v>
      </c>
      <c r="C28" t="s">
        <v>37</v>
      </c>
      <c r="D28" t="s">
        <v>348</v>
      </c>
      <c r="E28" s="6" t="s">
        <v>17</v>
      </c>
      <c r="F28" t="s">
        <v>60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5"/>
  <sheetViews>
    <sheetView topLeftCell="A28" workbookViewId="0">
      <selection activeCell="D78" sqref="D7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382</v>
      </c>
      <c r="B2" t="s">
        <v>25</v>
      </c>
      <c r="C2" t="s">
        <v>75</v>
      </c>
      <c r="D2" t="s">
        <v>395</v>
      </c>
      <c r="E2" s="6" t="s">
        <v>17</v>
      </c>
      <c r="F2" t="s">
        <v>364</v>
      </c>
    </row>
    <row r="4" spans="1:6" x14ac:dyDescent="0.25">
      <c r="A4" t="s">
        <v>383</v>
      </c>
      <c r="B4" t="s">
        <v>25</v>
      </c>
      <c r="C4" t="s">
        <v>15</v>
      </c>
      <c r="D4" t="s">
        <v>396</v>
      </c>
      <c r="E4" s="5" t="s">
        <v>16</v>
      </c>
      <c r="F4" t="s">
        <v>363</v>
      </c>
    </row>
    <row r="5" spans="1:6" x14ac:dyDescent="0.25">
      <c r="C5" t="s">
        <v>14</v>
      </c>
      <c r="D5" t="s">
        <v>397</v>
      </c>
      <c r="E5" s="5" t="s">
        <v>16</v>
      </c>
      <c r="F5" t="s">
        <v>362</v>
      </c>
    </row>
    <row r="6" spans="1:6" x14ac:dyDescent="0.25">
      <c r="C6" t="s">
        <v>18</v>
      </c>
      <c r="D6" t="s">
        <v>66</v>
      </c>
      <c r="E6" s="5" t="s">
        <v>16</v>
      </c>
      <c r="F6" t="s">
        <v>384</v>
      </c>
    </row>
    <row r="7" spans="1:6" x14ac:dyDescent="0.25">
      <c r="C7" t="s">
        <v>20</v>
      </c>
      <c r="D7" t="s">
        <v>398</v>
      </c>
      <c r="E7" s="6" t="s">
        <v>17</v>
      </c>
      <c r="F7" t="s">
        <v>211</v>
      </c>
    </row>
    <row r="9" spans="1:6" x14ac:dyDescent="0.25">
      <c r="A9" t="s">
        <v>93</v>
      </c>
      <c r="B9" t="s">
        <v>25</v>
      </c>
      <c r="C9" t="s">
        <v>37</v>
      </c>
      <c r="D9" t="s">
        <v>399</v>
      </c>
      <c r="E9" s="5" t="s">
        <v>16</v>
      </c>
      <c r="F9" t="s">
        <v>361</v>
      </c>
    </row>
    <row r="10" spans="1:6" x14ac:dyDescent="0.25">
      <c r="C10" t="s">
        <v>75</v>
      </c>
      <c r="D10" t="s">
        <v>400</v>
      </c>
      <c r="E10" s="5" t="s">
        <v>16</v>
      </c>
      <c r="F10" t="s">
        <v>437</v>
      </c>
    </row>
    <row r="11" spans="1:6" x14ac:dyDescent="0.25">
      <c r="C11" t="s">
        <v>15</v>
      </c>
      <c r="D11" t="s">
        <v>401</v>
      </c>
      <c r="E11" s="5" t="s">
        <v>16</v>
      </c>
      <c r="F11" t="s">
        <v>69</v>
      </c>
    </row>
    <row r="12" spans="1:6" x14ac:dyDescent="0.25">
      <c r="C12" t="s">
        <v>14</v>
      </c>
      <c r="D12" t="s">
        <v>395</v>
      </c>
      <c r="E12" s="6" t="s">
        <v>17</v>
      </c>
      <c r="F12" t="s">
        <v>436</v>
      </c>
    </row>
    <row r="14" spans="1:6" x14ac:dyDescent="0.25">
      <c r="A14" t="s">
        <v>119</v>
      </c>
      <c r="B14" t="s">
        <v>25</v>
      </c>
      <c r="C14" t="s">
        <v>75</v>
      </c>
      <c r="D14" t="s">
        <v>107</v>
      </c>
      <c r="E14" s="5" t="s">
        <v>16</v>
      </c>
      <c r="F14" t="s">
        <v>36</v>
      </c>
    </row>
    <row r="15" spans="1:6" x14ac:dyDescent="0.25">
      <c r="C15" t="s">
        <v>15</v>
      </c>
      <c r="D15" t="s">
        <v>402</v>
      </c>
      <c r="E15" s="6" t="s">
        <v>17</v>
      </c>
      <c r="F15" t="s">
        <v>360</v>
      </c>
    </row>
    <row r="17" spans="1:6" x14ac:dyDescent="0.25">
      <c r="A17" t="s">
        <v>95</v>
      </c>
      <c r="B17" t="s">
        <v>25</v>
      </c>
      <c r="C17" t="s">
        <v>75</v>
      </c>
      <c r="D17" t="s">
        <v>403</v>
      </c>
      <c r="E17" s="5" t="s">
        <v>16</v>
      </c>
      <c r="F17" t="s">
        <v>36</v>
      </c>
    </row>
    <row r="18" spans="1:6" x14ac:dyDescent="0.25">
      <c r="C18" t="s">
        <v>15</v>
      </c>
      <c r="D18" t="s">
        <v>404</v>
      </c>
      <c r="E18" s="5" t="s">
        <v>16</v>
      </c>
      <c r="F18" t="s">
        <v>359</v>
      </c>
    </row>
    <row r="19" spans="1:6" x14ac:dyDescent="0.25">
      <c r="C19" t="s">
        <v>14</v>
      </c>
      <c r="D19" t="s">
        <v>112</v>
      </c>
      <c r="E19" s="6" t="s">
        <v>17</v>
      </c>
      <c r="F19" t="s">
        <v>439</v>
      </c>
    </row>
    <row r="21" spans="1:6" x14ac:dyDescent="0.25">
      <c r="A21" t="s">
        <v>143</v>
      </c>
      <c r="B21" t="s">
        <v>13</v>
      </c>
      <c r="C21" t="s">
        <v>15</v>
      </c>
      <c r="D21" t="s">
        <v>70</v>
      </c>
      <c r="E21" s="5" t="s">
        <v>16</v>
      </c>
      <c r="F21" t="s">
        <v>358</v>
      </c>
    </row>
    <row r="22" spans="1:6" x14ac:dyDescent="0.25">
      <c r="C22" t="s">
        <v>14</v>
      </c>
      <c r="D22" t="s">
        <v>118</v>
      </c>
      <c r="E22" s="6" t="s">
        <v>17</v>
      </c>
      <c r="F22" t="s">
        <v>440</v>
      </c>
    </row>
    <row r="24" spans="1:6" x14ac:dyDescent="0.25">
      <c r="A24" t="s">
        <v>385</v>
      </c>
      <c r="B24" t="s">
        <v>13</v>
      </c>
      <c r="C24" t="s">
        <v>75</v>
      </c>
      <c r="D24" t="s">
        <v>405</v>
      </c>
      <c r="E24" s="6" t="s">
        <v>17</v>
      </c>
      <c r="F24" t="s">
        <v>357</v>
      </c>
    </row>
    <row r="26" spans="1:6" x14ac:dyDescent="0.25">
      <c r="A26" t="s">
        <v>101</v>
      </c>
      <c r="B26" t="s">
        <v>13</v>
      </c>
      <c r="C26" t="s">
        <v>75</v>
      </c>
      <c r="D26" t="s">
        <v>78</v>
      </c>
      <c r="E26" s="6" t="s">
        <v>17</v>
      </c>
      <c r="F26" t="s">
        <v>349</v>
      </c>
    </row>
    <row r="28" spans="1:6" x14ac:dyDescent="0.25">
      <c r="A28" t="s">
        <v>80</v>
      </c>
      <c r="B28" t="s">
        <v>13</v>
      </c>
      <c r="C28" t="s">
        <v>37</v>
      </c>
      <c r="D28" t="s">
        <v>406</v>
      </c>
      <c r="E28" s="5" t="s">
        <v>16</v>
      </c>
      <c r="F28" t="s">
        <v>356</v>
      </c>
    </row>
    <row r="29" spans="1:6" x14ac:dyDescent="0.25">
      <c r="C29" t="s">
        <v>75</v>
      </c>
      <c r="D29" t="s">
        <v>407</v>
      </c>
      <c r="E29" s="5" t="s">
        <v>16</v>
      </c>
      <c r="F29" t="s">
        <v>24</v>
      </c>
    </row>
    <row r="30" spans="1:6" x14ac:dyDescent="0.25">
      <c r="C30" t="s">
        <v>15</v>
      </c>
      <c r="D30" t="s">
        <v>347</v>
      </c>
      <c r="E30" s="5" t="s">
        <v>16</v>
      </c>
      <c r="F30" t="s">
        <v>32</v>
      </c>
    </row>
    <row r="31" spans="1:6" x14ac:dyDescent="0.25">
      <c r="C31" t="s">
        <v>14</v>
      </c>
      <c r="D31" t="s">
        <v>408</v>
      </c>
      <c r="E31" s="6" t="s">
        <v>17</v>
      </c>
      <c r="F31" t="s">
        <v>438</v>
      </c>
    </row>
    <row r="33" spans="1:6" x14ac:dyDescent="0.25">
      <c r="A33" t="s">
        <v>386</v>
      </c>
      <c r="B33" t="s">
        <v>83</v>
      </c>
      <c r="C33" t="s">
        <v>15</v>
      </c>
      <c r="D33" t="s">
        <v>409</v>
      </c>
      <c r="E33" s="6" t="s">
        <v>17</v>
      </c>
      <c r="F33" t="s">
        <v>92</v>
      </c>
    </row>
    <row r="35" spans="1:6" x14ac:dyDescent="0.25">
      <c r="A35" t="s">
        <v>126</v>
      </c>
      <c r="B35" t="s">
        <v>83</v>
      </c>
      <c r="C35" t="s">
        <v>15</v>
      </c>
      <c r="D35" t="s">
        <v>410</v>
      </c>
      <c r="E35" s="6" t="s">
        <v>17</v>
      </c>
      <c r="F35" t="s">
        <v>355</v>
      </c>
    </row>
    <row r="37" spans="1:6" x14ac:dyDescent="0.25">
      <c r="A37" t="s">
        <v>84</v>
      </c>
      <c r="B37" t="s">
        <v>83</v>
      </c>
      <c r="C37" t="s">
        <v>37</v>
      </c>
      <c r="D37" t="s">
        <v>411</v>
      </c>
      <c r="E37" s="5" t="s">
        <v>16</v>
      </c>
      <c r="F37" t="s">
        <v>435</v>
      </c>
    </row>
    <row r="38" spans="1:6" x14ac:dyDescent="0.25">
      <c r="C38" t="s">
        <v>75</v>
      </c>
      <c r="D38" t="s">
        <v>412</v>
      </c>
      <c r="E38" s="6" t="s">
        <v>17</v>
      </c>
      <c r="F38" t="s">
        <v>434</v>
      </c>
    </row>
    <row r="40" spans="1:6" x14ac:dyDescent="0.25">
      <c r="A40" t="s">
        <v>387</v>
      </c>
      <c r="B40" t="s">
        <v>25</v>
      </c>
      <c r="C40" t="s">
        <v>75</v>
      </c>
      <c r="D40" t="s">
        <v>295</v>
      </c>
      <c r="E40" s="5" t="s">
        <v>16</v>
      </c>
      <c r="F40" t="s">
        <v>429</v>
      </c>
    </row>
    <row r="41" spans="1:6" x14ac:dyDescent="0.25">
      <c r="C41" t="s">
        <v>15</v>
      </c>
      <c r="D41" t="s">
        <v>414</v>
      </c>
      <c r="E41" s="5" t="s">
        <v>16</v>
      </c>
      <c r="F41" t="s">
        <v>60</v>
      </c>
    </row>
    <row r="42" spans="1:6" x14ac:dyDescent="0.25">
      <c r="C42" t="s">
        <v>14</v>
      </c>
      <c r="D42" t="s">
        <v>415</v>
      </c>
      <c r="E42" s="5" t="s">
        <v>16</v>
      </c>
      <c r="F42" t="s">
        <v>430</v>
      </c>
    </row>
    <row r="43" spans="1:6" x14ac:dyDescent="0.25">
      <c r="C43" t="s">
        <v>18</v>
      </c>
      <c r="D43" t="s">
        <v>408</v>
      </c>
      <c r="E43" s="5" t="s">
        <v>16</v>
      </c>
      <c r="F43" t="s">
        <v>431</v>
      </c>
    </row>
    <row r="44" spans="1:6" x14ac:dyDescent="0.25">
      <c r="C44" t="s">
        <v>20</v>
      </c>
      <c r="D44" t="s">
        <v>122</v>
      </c>
      <c r="E44" s="5" t="s">
        <v>16</v>
      </c>
      <c r="F44" t="s">
        <v>432</v>
      </c>
    </row>
    <row r="45" spans="1:6" x14ac:dyDescent="0.25">
      <c r="C45" t="s">
        <v>21</v>
      </c>
      <c r="D45" t="s">
        <v>404</v>
      </c>
      <c r="E45" s="6" t="s">
        <v>17</v>
      </c>
      <c r="F45" t="s">
        <v>433</v>
      </c>
    </row>
    <row r="47" spans="1:6" x14ac:dyDescent="0.25">
      <c r="A47" t="s">
        <v>147</v>
      </c>
      <c r="B47" t="s">
        <v>25</v>
      </c>
      <c r="C47" t="s">
        <v>75</v>
      </c>
      <c r="D47" t="s">
        <v>404</v>
      </c>
      <c r="E47" s="6" t="s">
        <v>17</v>
      </c>
      <c r="F47" t="s">
        <v>39</v>
      </c>
    </row>
    <row r="49" spans="1:6" x14ac:dyDescent="0.25">
      <c r="A49" t="s">
        <v>388</v>
      </c>
      <c r="B49" t="s">
        <v>25</v>
      </c>
      <c r="C49" t="s">
        <v>15</v>
      </c>
      <c r="D49" t="s">
        <v>416</v>
      </c>
      <c r="E49" s="5" t="s">
        <v>16</v>
      </c>
      <c r="F49" t="s">
        <v>48</v>
      </c>
    </row>
    <row r="50" spans="1:6" x14ac:dyDescent="0.25">
      <c r="C50" t="s">
        <v>14</v>
      </c>
      <c r="D50" t="s">
        <v>417</v>
      </c>
      <c r="E50" s="5" t="s">
        <v>16</v>
      </c>
      <c r="F50" t="s">
        <v>418</v>
      </c>
    </row>
    <row r="51" spans="1:6" x14ac:dyDescent="0.25">
      <c r="C51" t="s">
        <v>18</v>
      </c>
      <c r="D51" t="s">
        <v>419</v>
      </c>
      <c r="E51" s="6" t="s">
        <v>17</v>
      </c>
      <c r="F51" t="s">
        <v>354</v>
      </c>
    </row>
    <row r="53" spans="1:6" x14ac:dyDescent="0.25">
      <c r="A53" t="s">
        <v>43</v>
      </c>
      <c r="B53" t="s">
        <v>25</v>
      </c>
      <c r="C53" t="s">
        <v>37</v>
      </c>
      <c r="D53" t="s">
        <v>420</v>
      </c>
      <c r="E53" s="5" t="s">
        <v>16</v>
      </c>
      <c r="F53" t="s">
        <v>44</v>
      </c>
    </row>
    <row r="54" spans="1:6" x14ac:dyDescent="0.25">
      <c r="C54" t="s">
        <v>75</v>
      </c>
      <c r="D54" t="s">
        <v>97</v>
      </c>
      <c r="E54" s="6" t="s">
        <v>17</v>
      </c>
      <c r="F54" t="s">
        <v>353</v>
      </c>
    </row>
    <row r="56" spans="1:6" x14ac:dyDescent="0.25">
      <c r="A56" t="s">
        <v>389</v>
      </c>
      <c r="B56" t="s">
        <v>25</v>
      </c>
      <c r="C56" t="s">
        <v>15</v>
      </c>
      <c r="D56" t="s">
        <v>417</v>
      </c>
      <c r="E56" s="5" t="s">
        <v>16</v>
      </c>
      <c r="F56" t="s">
        <v>40</v>
      </c>
    </row>
    <row r="57" spans="1:6" x14ac:dyDescent="0.25">
      <c r="C57" t="s">
        <v>14</v>
      </c>
      <c r="D57" t="s">
        <v>421</v>
      </c>
      <c r="E57" s="5" t="s">
        <v>16</v>
      </c>
      <c r="F57" t="s">
        <v>69</v>
      </c>
    </row>
    <row r="58" spans="1:6" x14ac:dyDescent="0.25">
      <c r="C58" t="s">
        <v>18</v>
      </c>
      <c r="D58" t="s">
        <v>125</v>
      </c>
      <c r="E58" s="5" t="s">
        <v>16</v>
      </c>
      <c r="F58" t="s">
        <v>56</v>
      </c>
    </row>
    <row r="59" spans="1:6" x14ac:dyDescent="0.25">
      <c r="C59" t="s">
        <v>20</v>
      </c>
      <c r="D59" t="s">
        <v>422</v>
      </c>
      <c r="E59" s="6" t="s">
        <v>17</v>
      </c>
      <c r="F59" t="s">
        <v>352</v>
      </c>
    </row>
    <row r="61" spans="1:6" x14ac:dyDescent="0.25">
      <c r="A61" t="s">
        <v>390</v>
      </c>
      <c r="B61" t="s">
        <v>25</v>
      </c>
      <c r="C61" t="s">
        <v>75</v>
      </c>
      <c r="D61" t="s">
        <v>78</v>
      </c>
      <c r="E61" s="5" t="s">
        <v>16</v>
      </c>
      <c r="F61" t="s">
        <v>30</v>
      </c>
    </row>
    <row r="62" spans="1:6" x14ac:dyDescent="0.25">
      <c r="C62" t="s">
        <v>15</v>
      </c>
      <c r="D62" t="s">
        <v>413</v>
      </c>
      <c r="E62" s="5" t="s">
        <v>16</v>
      </c>
      <c r="F62" t="s">
        <v>31</v>
      </c>
    </row>
    <row r="63" spans="1:6" x14ac:dyDescent="0.25">
      <c r="C63" t="s">
        <v>14</v>
      </c>
      <c r="D63" t="s">
        <v>423</v>
      </c>
      <c r="E63" s="5" t="s">
        <v>16</v>
      </c>
      <c r="F63" t="s">
        <v>33</v>
      </c>
    </row>
    <row r="64" spans="1:6" x14ac:dyDescent="0.25">
      <c r="C64" t="s">
        <v>18</v>
      </c>
      <c r="D64" t="s">
        <v>424</v>
      </c>
      <c r="E64" s="5" t="s">
        <v>16</v>
      </c>
      <c r="F64" t="s">
        <v>351</v>
      </c>
    </row>
    <row r="65" spans="1:6" x14ac:dyDescent="0.25">
      <c r="C65" t="s">
        <v>20</v>
      </c>
      <c r="D65" t="s">
        <v>398</v>
      </c>
      <c r="E65" s="7" t="s">
        <v>391</v>
      </c>
      <c r="F65" t="s">
        <v>392</v>
      </c>
    </row>
    <row r="67" spans="1:6" x14ac:dyDescent="0.25">
      <c r="A67" t="s">
        <v>146</v>
      </c>
      <c r="B67" t="s">
        <v>25</v>
      </c>
      <c r="C67" t="s">
        <v>37</v>
      </c>
      <c r="D67" t="s">
        <v>425</v>
      </c>
      <c r="E67" s="6" t="s">
        <v>17</v>
      </c>
      <c r="F67" t="s">
        <v>350</v>
      </c>
    </row>
    <row r="69" spans="1:6" x14ac:dyDescent="0.25">
      <c r="A69" t="s">
        <v>393</v>
      </c>
      <c r="B69" t="s">
        <v>25</v>
      </c>
      <c r="C69" t="s">
        <v>15</v>
      </c>
      <c r="D69" t="s">
        <v>426</v>
      </c>
      <c r="E69" s="5" t="s">
        <v>16</v>
      </c>
      <c r="F69" t="s">
        <v>36</v>
      </c>
    </row>
    <row r="70" spans="1:6" x14ac:dyDescent="0.25">
      <c r="C70" t="s">
        <v>14</v>
      </c>
      <c r="D70" t="s">
        <v>427</v>
      </c>
      <c r="E70" s="5" t="s">
        <v>16</v>
      </c>
      <c r="F70" t="s">
        <v>32</v>
      </c>
    </row>
    <row r="71" spans="1:6" x14ac:dyDescent="0.25">
      <c r="C71" t="s">
        <v>18</v>
      </c>
      <c r="D71" t="s">
        <v>413</v>
      </c>
      <c r="E71" s="5" t="s">
        <v>16</v>
      </c>
      <c r="F71" t="s">
        <v>349</v>
      </c>
    </row>
    <row r="72" spans="1:6" x14ac:dyDescent="0.25">
      <c r="C72" t="s">
        <v>20</v>
      </c>
      <c r="D72" t="s">
        <v>411</v>
      </c>
      <c r="E72" s="6" t="s">
        <v>17</v>
      </c>
      <c r="F72" t="s">
        <v>19</v>
      </c>
    </row>
    <row r="74" spans="1:6" x14ac:dyDescent="0.25">
      <c r="A74" t="s">
        <v>394</v>
      </c>
      <c r="B74" t="s">
        <v>25</v>
      </c>
      <c r="D74" t="s">
        <v>428</v>
      </c>
      <c r="E74" s="5" t="s">
        <v>16</v>
      </c>
      <c r="F74" t="s">
        <v>24</v>
      </c>
    </row>
    <row r="75" spans="1:6" x14ac:dyDescent="0.25">
      <c r="D75" t="s">
        <v>425</v>
      </c>
      <c r="E75" s="5" t="s">
        <v>16</v>
      </c>
      <c r="F75" t="s">
        <v>349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0"/>
  <sheetViews>
    <sheetView workbookViewId="0">
      <selection activeCell="D78" sqref="D78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7109375" bestFit="1" customWidth="1"/>
    <col min="4" max="4" width="32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441</v>
      </c>
      <c r="B2" t="s">
        <v>25</v>
      </c>
      <c r="C2" t="s">
        <v>15</v>
      </c>
      <c r="D2" t="s">
        <v>425</v>
      </c>
      <c r="E2" s="5" t="s">
        <v>16</v>
      </c>
      <c r="F2" t="s">
        <v>373</v>
      </c>
    </row>
    <row r="3" spans="1:6" x14ac:dyDescent="0.25">
      <c r="C3" t="s">
        <v>14</v>
      </c>
      <c r="D3" t="s">
        <v>442</v>
      </c>
      <c r="E3" s="6" t="s">
        <v>17</v>
      </c>
      <c r="F3" t="s">
        <v>372</v>
      </c>
    </row>
    <row r="5" spans="1:6" x14ac:dyDescent="0.25">
      <c r="A5" t="s">
        <v>93</v>
      </c>
      <c r="B5" t="s">
        <v>25</v>
      </c>
      <c r="C5" t="s">
        <v>37</v>
      </c>
      <c r="D5" t="s">
        <v>233</v>
      </c>
      <c r="E5" s="5" t="s">
        <v>16</v>
      </c>
      <c r="F5" t="s">
        <v>40</v>
      </c>
    </row>
    <row r="6" spans="1:6" x14ac:dyDescent="0.25">
      <c r="C6" t="s">
        <v>75</v>
      </c>
      <c r="D6" t="s">
        <v>409</v>
      </c>
      <c r="E6" s="5" t="s">
        <v>16</v>
      </c>
      <c r="F6" t="s">
        <v>98</v>
      </c>
    </row>
    <row r="7" spans="1:6" x14ac:dyDescent="0.25">
      <c r="C7" t="s">
        <v>15</v>
      </c>
      <c r="D7" t="s">
        <v>112</v>
      </c>
      <c r="E7" s="6" t="s">
        <v>17</v>
      </c>
      <c r="F7" t="s">
        <v>443</v>
      </c>
    </row>
    <row r="9" spans="1:6" x14ac:dyDescent="0.25">
      <c r="A9" t="s">
        <v>444</v>
      </c>
      <c r="B9" t="s">
        <v>25</v>
      </c>
      <c r="C9" t="s">
        <v>15</v>
      </c>
      <c r="D9" t="s">
        <v>401</v>
      </c>
      <c r="E9" s="6" t="s">
        <v>17</v>
      </c>
      <c r="F9" t="s">
        <v>371</v>
      </c>
    </row>
    <row r="11" spans="1:6" x14ac:dyDescent="0.25">
      <c r="A11" t="s">
        <v>119</v>
      </c>
      <c r="B11" t="s">
        <v>25</v>
      </c>
      <c r="C11" t="s">
        <v>26</v>
      </c>
      <c r="D11" t="s">
        <v>445</v>
      </c>
      <c r="E11" s="5" t="s">
        <v>16</v>
      </c>
      <c r="F11" t="s">
        <v>273</v>
      </c>
    </row>
    <row r="12" spans="1:6" x14ac:dyDescent="0.25">
      <c r="C12" t="s">
        <v>27</v>
      </c>
      <c r="D12" t="s">
        <v>446</v>
      </c>
      <c r="E12" s="5" t="s">
        <v>16</v>
      </c>
      <c r="F12" t="s">
        <v>370</v>
      </c>
    </row>
    <row r="13" spans="1:6" x14ac:dyDescent="0.25">
      <c r="C13" t="s">
        <v>34</v>
      </c>
      <c r="D13" t="s">
        <v>447</v>
      </c>
      <c r="E13" s="5" t="s">
        <v>16</v>
      </c>
      <c r="F13" t="s">
        <v>369</v>
      </c>
    </row>
    <row r="14" spans="1:6" x14ac:dyDescent="0.25">
      <c r="C14" t="s">
        <v>15</v>
      </c>
      <c r="D14" t="s">
        <v>424</v>
      </c>
      <c r="E14" s="5" t="s">
        <v>16</v>
      </c>
      <c r="F14" t="s">
        <v>448</v>
      </c>
    </row>
    <row r="15" spans="1:6" x14ac:dyDescent="0.25">
      <c r="C15" t="s">
        <v>14</v>
      </c>
      <c r="D15" t="s">
        <v>449</v>
      </c>
      <c r="E15" s="5" t="s">
        <v>16</v>
      </c>
      <c r="F15" t="s">
        <v>48</v>
      </c>
    </row>
    <row r="16" spans="1:6" x14ac:dyDescent="0.25">
      <c r="C16" t="s">
        <v>18</v>
      </c>
      <c r="D16" t="s">
        <v>450</v>
      </c>
      <c r="E16" s="5" t="s">
        <v>16</v>
      </c>
      <c r="F16" t="s">
        <v>91</v>
      </c>
    </row>
    <row r="17" spans="1:6" x14ac:dyDescent="0.25">
      <c r="C17" t="s">
        <v>20</v>
      </c>
      <c r="D17" t="s">
        <v>451</v>
      </c>
      <c r="E17" s="7" t="s">
        <v>391</v>
      </c>
      <c r="F17" t="s">
        <v>392</v>
      </c>
    </row>
    <row r="19" spans="1:6" x14ac:dyDescent="0.25">
      <c r="A19" t="s">
        <v>146</v>
      </c>
      <c r="B19" t="s">
        <v>25</v>
      </c>
      <c r="C19" t="s">
        <v>75</v>
      </c>
      <c r="D19" t="s">
        <v>452</v>
      </c>
      <c r="E19" s="5" t="s">
        <v>16</v>
      </c>
      <c r="F19" t="s">
        <v>24</v>
      </c>
    </row>
    <row r="20" spans="1:6" x14ac:dyDescent="0.25">
      <c r="C20" t="s">
        <v>15</v>
      </c>
      <c r="D20" t="s">
        <v>411</v>
      </c>
      <c r="E20" s="5" t="s">
        <v>16</v>
      </c>
      <c r="F20" t="s">
        <v>368</v>
      </c>
    </row>
    <row r="21" spans="1:6" x14ac:dyDescent="0.25">
      <c r="C21" t="s">
        <v>14</v>
      </c>
      <c r="D21" t="s">
        <v>451</v>
      </c>
      <c r="E21" s="6" t="s">
        <v>17</v>
      </c>
      <c r="F21" t="s">
        <v>367</v>
      </c>
    </row>
    <row r="23" spans="1:6" x14ac:dyDescent="0.25">
      <c r="A23" t="s">
        <v>394</v>
      </c>
      <c r="B23" t="s">
        <v>13</v>
      </c>
      <c r="D23" t="s">
        <v>453</v>
      </c>
      <c r="E23" s="5" t="s">
        <v>16</v>
      </c>
      <c r="F23" t="s">
        <v>35</v>
      </c>
    </row>
    <row r="24" spans="1:6" x14ac:dyDescent="0.25">
      <c r="D24" t="s">
        <v>454</v>
      </c>
      <c r="E24" s="5" t="s">
        <v>16</v>
      </c>
      <c r="F24" t="s">
        <v>211</v>
      </c>
    </row>
    <row r="26" spans="1:6" x14ac:dyDescent="0.25">
      <c r="A26" t="s">
        <v>143</v>
      </c>
      <c r="B26" t="s">
        <v>13</v>
      </c>
      <c r="C26" t="s">
        <v>15</v>
      </c>
      <c r="D26" t="s">
        <v>410</v>
      </c>
      <c r="E26" s="6" t="s">
        <v>17</v>
      </c>
      <c r="F26" t="s">
        <v>67</v>
      </c>
    </row>
    <row r="28" spans="1:6" x14ac:dyDescent="0.25">
      <c r="A28" t="s">
        <v>455</v>
      </c>
      <c r="B28" t="s">
        <v>25</v>
      </c>
      <c r="C28" t="s">
        <v>15</v>
      </c>
      <c r="D28" t="s">
        <v>456</v>
      </c>
      <c r="E28" s="6" t="s">
        <v>17</v>
      </c>
      <c r="F28" t="s">
        <v>69</v>
      </c>
    </row>
    <row r="30" spans="1:6" x14ac:dyDescent="0.25">
      <c r="A30" t="s">
        <v>457</v>
      </c>
      <c r="B30" t="s">
        <v>25</v>
      </c>
      <c r="C30" t="s">
        <v>15</v>
      </c>
      <c r="D30" t="s">
        <v>458</v>
      </c>
      <c r="E30" s="5" t="s">
        <v>16</v>
      </c>
      <c r="F30" t="s">
        <v>30</v>
      </c>
    </row>
    <row r="31" spans="1:6" x14ac:dyDescent="0.25">
      <c r="C31" t="s">
        <v>14</v>
      </c>
      <c r="D31" t="s">
        <v>459</v>
      </c>
      <c r="E31" s="5" t="s">
        <v>16</v>
      </c>
      <c r="F31" t="s">
        <v>32</v>
      </c>
    </row>
    <row r="32" spans="1:6" x14ac:dyDescent="0.25">
      <c r="C32" t="s">
        <v>18</v>
      </c>
      <c r="D32" t="s">
        <v>460</v>
      </c>
      <c r="E32" s="5" t="s">
        <v>16</v>
      </c>
      <c r="F32" t="s">
        <v>331</v>
      </c>
    </row>
    <row r="33" spans="1:6" x14ac:dyDescent="0.25">
      <c r="C33" t="s">
        <v>20</v>
      </c>
      <c r="D33" t="s">
        <v>461</v>
      </c>
      <c r="E33" s="5" t="s">
        <v>16</v>
      </c>
      <c r="F33" t="s">
        <v>273</v>
      </c>
    </row>
    <row r="34" spans="1:6" x14ac:dyDescent="0.25">
      <c r="C34" t="s">
        <v>21</v>
      </c>
      <c r="D34" t="s">
        <v>462</v>
      </c>
      <c r="E34" s="5" t="s">
        <v>16</v>
      </c>
      <c r="F34" t="s">
        <v>56</v>
      </c>
    </row>
    <row r="36" spans="1:6" x14ac:dyDescent="0.25">
      <c r="A36" t="s">
        <v>394</v>
      </c>
      <c r="B36" t="s">
        <v>25</v>
      </c>
      <c r="D36" t="s">
        <v>424</v>
      </c>
      <c r="E36" s="5" t="s">
        <v>16</v>
      </c>
      <c r="F36" t="s">
        <v>337</v>
      </c>
    </row>
    <row r="38" spans="1:6" x14ac:dyDescent="0.25">
      <c r="A38" t="s">
        <v>463</v>
      </c>
      <c r="B38" t="s">
        <v>25</v>
      </c>
      <c r="C38" t="s">
        <v>15</v>
      </c>
      <c r="D38" t="s">
        <v>464</v>
      </c>
      <c r="E38" s="5" t="s">
        <v>16</v>
      </c>
      <c r="F38" t="s">
        <v>366</v>
      </c>
    </row>
    <row r="39" spans="1:6" x14ac:dyDescent="0.25">
      <c r="C39" t="s">
        <v>14</v>
      </c>
      <c r="D39" t="s">
        <v>465</v>
      </c>
      <c r="E39" s="5" t="s">
        <v>16</v>
      </c>
      <c r="F39" t="s">
        <v>22</v>
      </c>
    </row>
    <row r="40" spans="1:6" x14ac:dyDescent="0.25">
      <c r="C40" t="s">
        <v>18</v>
      </c>
      <c r="D40" t="s">
        <v>466</v>
      </c>
      <c r="E40" s="6" t="s">
        <v>17</v>
      </c>
      <c r="F40" t="s">
        <v>365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2024-02-14T21:25:55Z</dcterms:modified>
</cp:coreProperties>
</file>