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29" documentId="13_ncr:1_{FD6336D4-9F79-4B03-8AF6-CC2F75EE1FD3}" xr6:coauthVersionLast="47" xr6:coauthVersionMax="47" xr10:uidLastSave="{519CD94E-62FD-4C0E-9FD1-EBDB76951F34}"/>
  <bookViews>
    <workbookView xWindow="-108" yWindow="-108" windowWidth="23256" windowHeight="12456" firstSheet="3" activeTab="8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YTD Stats" sheetId="1" r:id="rId9"/>
    <sheet name="Wins-Losses" sheetId="35" r:id="rId10"/>
    <sheet name="Winning Percentile Range" sheetId="3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/>
  <c r="F7" i="1"/>
  <c r="F5" i="1"/>
  <c r="F4" i="1"/>
  <c r="F11" i="1" l="1"/>
  <c r="F3" i="1"/>
  <c r="F2" i="1" l="1"/>
  <c r="F6" i="1"/>
  <c r="F10" i="1" l="1"/>
</calcChain>
</file>

<file path=xl/sharedStrings.xml><?xml version="1.0" encoding="utf-8"?>
<sst xmlns="http://schemas.openxmlformats.org/spreadsheetml/2006/main" count="1338" uniqueCount="398">
  <si>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</si>
  <si>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</si>
  <si>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</si>
  <si>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</si>
  <si>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</si>
  <si>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</si>
  <si>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</si>
  <si>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</si>
  <si>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</si>
  <si>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</si>
  <si>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</si>
  <si>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</si>
  <si>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</si>
  <si>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</si>
  <si>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</si>
  <si>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</si>
  <si>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</si>
  <si>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</si>
  <si>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</si>
  <si>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</si>
  <si>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</si>
  <si>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</si>
  <si>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</si>
  <si>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</si>
  <si>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</si>
  <si>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</si>
  <si>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</si>
  <si>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</si>
  <si>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</si>
  <si>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</si>
  <si>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</si>
  <si>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</si>
  <si>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</si>
  <si>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</si>
  <si>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</si>
  <si>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</si>
  <si>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</si>
  <si>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</si>
  <si>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</si>
  <si>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</si>
  <si>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</si>
  <si>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</si>
  <si>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</si>
  <si>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</si>
  <si>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</si>
  <si>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</si>
  <si>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</si>
  <si>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</si>
  <si>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</si>
  <si>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</si>
  <si>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</si>
  <si>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</si>
  <si>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</si>
  <si>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</si>
  <si>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</si>
  <si>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</si>
  <si>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</si>
  <si>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</si>
  <si>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</si>
  <si>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</si>
  <si>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</si>
  <si>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</si>
  <si>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</si>
  <si>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</si>
  <si>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</si>
  <si>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</si>
  <si>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</si>
  <si>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</si>
  <si>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</si>
  <si>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</si>
  <si>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</si>
  <si>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</si>
  <si>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</si>
  <si>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</si>
  <si>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</si>
  <si>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</si>
  <si>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</si>
  <si>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</si>
  <si>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</si>
  <si>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</si>
  <si>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</si>
  <si>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</si>
  <si>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</si>
  <si>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</si>
  <si>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</si>
  <si>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</si>
  <si>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</si>
  <si>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</si>
  <si>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</si>
  <si>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</si>
  <si>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</si>
  <si>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</si>
  <si>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</si>
  <si>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</si>
  <si>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</si>
  <si>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</si>
  <si>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</si>
  <si>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</si>
  <si>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</si>
  <si>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</si>
  <si>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</si>
  <si>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</si>
  <si>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</si>
  <si>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</si>
  <si>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</si>
  <si>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</si>
  <si>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</si>
  <si>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</si>
  <si>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</si>
  <si>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</si>
  <si>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</si>
  <si>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</si>
  <si>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</si>
  <si>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</si>
  <si>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</si>
  <si>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</si>
  <si>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</si>
  <si>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</si>
  <si>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</si>
  <si>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</si>
  <si>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</si>
  <si>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</si>
  <si>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</si>
  <si>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</si>
  <si>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</si>
  <si>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</si>
  <si>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</si>
  <si>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</si>
  <si>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</si>
  <si>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</si>
  <si>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</si>
  <si>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</si>
  <si>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</si>
  <si>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</si>
  <si>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</si>
  <si>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</si>
  <si>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</si>
  <si>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</si>
  <si>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</si>
  <si>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</si>
  <si>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</si>
  <si>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</si>
  <si>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</si>
  <si>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</si>
  <si>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</si>
  <si>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</si>
  <si>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</si>
  <si>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</si>
  <si>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</si>
  <si>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</si>
  <si>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</si>
  <si>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</si>
  <si>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</si>
  <si>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</si>
  <si>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</si>
  <si>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</si>
  <si>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</si>
  <si>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</si>
  <si>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</si>
  <si>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</si>
  <si>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</si>
  <si>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</si>
  <si>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</si>
  <si>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</si>
  <si>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</si>
  <si>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</si>
  <si>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</si>
  <si>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</si>
  <si>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</si>
  <si>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</si>
  <si>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</si>
  <si>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</si>
  <si>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</si>
  <si>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</si>
  <si>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</si>
  <si>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</si>
  <si>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</si>
  <si>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</si>
  <si>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</si>
  <si>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</si>
  <si>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</si>
  <si>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</si>
  <si>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</si>
  <si>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</si>
  <si>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</si>
  <si>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</si>
  <si>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</si>
  <si>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</si>
  <si>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</si>
  <si>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</si>
  <si>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</si>
  <si>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</si>
  <si>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</si>
  <si>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</si>
  <si>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</si>
  <si>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</si>
  <si>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</si>
  <si>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</si>
  <si>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</si>
  <si>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</si>
  <si>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</si>
  <si>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</si>
  <si>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</si>
  <si>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</si>
  <si>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</si>
  <si>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</si>
  <si>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</si>
  <si>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</si>
  <si>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</si>
  <si>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</si>
  <si>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</si>
  <si>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</si>
  <si>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</si>
  <si>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</si>
  <si>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</si>
  <si>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</si>
  <si>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</si>
  <si>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</si>
  <si>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</si>
  <si>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</si>
  <si>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</si>
  <si>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</si>
  <si>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</si>
  <si>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</si>
  <si>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</si>
  <si>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</si>
  <si>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</si>
  <si>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</si>
  <si>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</si>
  <si>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</si>
  <si>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</si>
  <si>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</si>
  <si>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</si>
  <si>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</si>
  <si>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</si>
  <si>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</si>
  <si>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</si>
  <si>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</si>
  <si>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</si>
  <si>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</si>
  <si>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</si>
  <si>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</si>
  <si>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</si>
  <si>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</si>
  <si>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</si>
  <si>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</si>
  <si>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</si>
  <si>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</si>
  <si>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</si>
  <si>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</si>
  <si>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</si>
  <si>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</si>
  <si>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</si>
  <si>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</si>
  <si>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</si>
  <si>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</si>
  <si>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</si>
  <si>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</si>
  <si>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</si>
  <si>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</si>
  <si>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</si>
  <si>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</si>
  <si>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</si>
  <si>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</si>
  <si>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</si>
  <si>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</si>
  <si>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</si>
  <si>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</si>
  <si>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</si>
  <si>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</si>
  <si>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</si>
  <si>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</si>
  <si>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</si>
  <si>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</si>
  <si>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</si>
  <si>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</si>
  <si>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</si>
  <si>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</si>
  <si>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</si>
  <si>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</si>
  <si>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</si>
  <si>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</si>
  <si>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</si>
  <si>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</si>
  <si>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</si>
  <si>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</si>
  <si>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</si>
  <si>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</si>
  <si>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</si>
  <si>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</si>
  <si>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</si>
  <si>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</si>
  <si>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</si>
  <si>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</si>
  <si>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</si>
  <si>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</si>
  <si>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</si>
  <si>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</si>
  <si>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</si>
  <si>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</si>
  <si>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</si>
  <si>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</si>
  <si>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</si>
  <si>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</si>
  <si>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</si>
  <si>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</si>
  <si>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</si>
  <si>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</si>
  <si>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</si>
  <si>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</si>
  <si>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</si>
  <si>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</si>
  <si>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</si>
  <si>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</si>
  <si>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</si>
  <si>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</si>
  <si>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</si>
  <si>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</si>
  <si>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</si>
  <si>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</si>
  <si>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</si>
  <si>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</si>
  <si>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</si>
  <si>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</si>
  <si>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</si>
  <si>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</si>
  <si>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</si>
  <si>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</si>
  <si>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</si>
  <si>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</si>
  <si>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</si>
  <si>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</si>
  <si>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</si>
  <si>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</si>
  <si>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</si>
  <si>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</si>
  <si>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</si>
  <si>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</si>
  <si>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</si>
  <si>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</si>
  <si>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</si>
  <si>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</si>
  <si>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</si>
  <si>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</si>
  <si>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</si>
  <si>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</si>
  <si>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</si>
  <si>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</si>
  <si>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</si>
  <si>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</si>
  <si>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</si>
  <si>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</si>
  <si>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</si>
  <si>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</si>
  <si>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</si>
  <si>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</si>
  <si>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</si>
  <si>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</si>
  <si>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</si>
  <si>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</si>
  <si>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</si>
  <si>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</si>
  <si>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</si>
  <si>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</si>
  <si>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</si>
  <si>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</si>
  <si>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</si>
  <si>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</si>
  <si>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</si>
  <si>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</si>
  <si>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</si>
  <si>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</si>
  <si>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</si>
  <si>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</si>
  <si>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</si>
  <si>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</si>
  <si>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</si>
  <si>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</si>
  <si>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</si>
  <si>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</si>
  <si>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</si>
  <si>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</si>
  <si>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</si>
  <si>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</si>
  <si>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</si>
  <si>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</si>
  <si>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</si>
  <si>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</si>
  <si>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</si>
  <si>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</si>
  <si>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</si>
  <si>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</si>
  <si>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</si>
  <si>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>Cristina Bucsa (SPAIN)</t>
  </si>
  <si>
    <t xml:space="preserve">6-4 7-5 </t>
  </si>
  <si>
    <t>QATAR OPEN</t>
  </si>
  <si>
    <t>Liudmila Samsonova (RUSSIA)</t>
  </si>
  <si>
    <t>6-3 7-6(1)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</si>
</sst>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 (POLAND):</a:t>
            </a:r>
            <a:r>
              <a:rPr lang="en-US" b="1" i="0" baseline="0">
                <a:effectLst/>
              </a:rPr>
              <a:t>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Stats'!$D$2:$D$9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D-48F0-AD29-333CC7BF577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Stats'!$E$2:$E$9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D-48F0-AD29-333CC7BF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305455"/>
        <c:axId val="1342309199"/>
      </c:barChart>
      <c:catAx>
        <c:axId val="134230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9199"/>
        <c:crosses val="autoZero"/>
        <c:auto val="1"/>
        <c:lblAlgn val="ctr"/>
        <c:lblOffset val="100"/>
        <c:noMultiLvlLbl val="0"/>
      </c:catAx>
      <c:valAx>
        <c:axId val="13423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Stats'!$F$2:$F$9</c:f>
              <c:numCache>
                <c:formatCode>0%</c:formatCode>
                <c:ptCount val="8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0.76923076923076927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D-4C42-AEF5-578E627E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48527"/>
        <c:axId val="1336548111"/>
      </c:lineChart>
      <c:catAx>
        <c:axId val="133654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111"/>
        <c:crosses val="autoZero"/>
        <c:auto val="1"/>
        <c:lblAlgn val="ctr"/>
        <c:lblOffset val="100"/>
        <c:noMultiLvlLbl val="0"/>
      </c:catAx>
      <c:valAx>
        <c:axId val="13365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9861EB-D729-4817-9BFF-CBADC9E948E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527C7-82A5-42D9-933E-047D9B01B97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F5486-DF9C-8634-4D46-6FA499777E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B60A9-3836-3AEC-EE9C-F429AFA92C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2.6640625" bestFit="1" customWidth="1"/>
    <col min="4" max="4" width="33.109375" bestFit="1" customWidth="1"/>
    <col min="5" max="5" width="7.441406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3">
      <c r="C3" t="s">
        <v>21</v>
      </c>
      <c r="D3" t="s">
        <v>74</v>
      </c>
      <c r="E3" s="4" t="s">
        <v>13</v>
      </c>
      <c r="F3" t="s">
        <v>36</v>
      </c>
    </row>
    <row r="4" spans="1:6" x14ac:dyDescent="0.3">
      <c r="C4" t="s">
        <v>12</v>
      </c>
      <c r="D4" t="s">
        <v>75</v>
      </c>
      <c r="E4" s="4" t="s">
        <v>13</v>
      </c>
      <c r="F4" t="s">
        <v>25</v>
      </c>
    </row>
    <row r="5" spans="1:6" x14ac:dyDescent="0.3">
      <c r="C5" t="s">
        <v>11</v>
      </c>
      <c r="D5" t="s">
        <v>72</v>
      </c>
      <c r="E5" s="4" t="s">
        <v>13</v>
      </c>
      <c r="F5" t="s">
        <v>24</v>
      </c>
    </row>
    <row r="6" spans="1:6" x14ac:dyDescent="0.3">
      <c r="C6" t="s">
        <v>15</v>
      </c>
      <c r="D6" t="s">
        <v>76</v>
      </c>
      <c r="E6" s="4" t="s">
        <v>13</v>
      </c>
      <c r="F6" t="s">
        <v>79</v>
      </c>
    </row>
    <row r="7" spans="1:6" x14ac:dyDescent="0.3">
      <c r="C7" t="s">
        <v>16</v>
      </c>
      <c r="D7" t="s">
        <v>77</v>
      </c>
      <c r="E7" s="8" t="s">
        <v>13</v>
      </c>
      <c r="F7" t="s">
        <v>302</v>
      </c>
    </row>
    <row r="8" spans="1:6" x14ac:dyDescent="0.3">
      <c r="C8" t="s">
        <v>17</v>
      </c>
      <c r="D8" t="s">
        <v>78</v>
      </c>
      <c r="E8" s="4" t="s">
        <v>13</v>
      </c>
      <c r="F8" t="s">
        <v>22</v>
      </c>
    </row>
    <row r="10" spans="1:6" x14ac:dyDescent="0.3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3">
      <c r="C11" t="s">
        <v>21</v>
      </c>
      <c r="D11" t="s">
        <v>83</v>
      </c>
      <c r="E11" s="4" t="s">
        <v>13</v>
      </c>
      <c r="F11" t="s">
        <v>22</v>
      </c>
    </row>
    <row r="12" spans="1:6" x14ac:dyDescent="0.3">
      <c r="C12" t="s">
        <v>12</v>
      </c>
      <c r="D12" t="s">
        <v>84</v>
      </c>
      <c r="E12" s="4" t="s">
        <v>13</v>
      </c>
      <c r="F12" t="s">
        <v>56</v>
      </c>
    </row>
    <row r="13" spans="1:6" x14ac:dyDescent="0.3">
      <c r="C13" t="s">
        <v>11</v>
      </c>
      <c r="D13" t="s">
        <v>85</v>
      </c>
      <c r="E13" s="4" t="s">
        <v>13</v>
      </c>
      <c r="F13" t="s">
        <v>24</v>
      </c>
    </row>
    <row r="14" spans="1:6" x14ac:dyDescent="0.3">
      <c r="C14" t="s">
        <v>15</v>
      </c>
      <c r="D14" t="s">
        <v>80</v>
      </c>
      <c r="E14" s="5" t="s">
        <v>14</v>
      </c>
      <c r="F14" t="s">
        <v>81</v>
      </c>
    </row>
    <row r="16" spans="1:6" x14ac:dyDescent="0.3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4.4" x14ac:dyDescent="0.3"/>
  <cols>
    <col min="1" max="1" width="21.886718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3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3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3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3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3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3">
      <c r="C8" t="s">
        <v>17</v>
      </c>
      <c r="D8" t="s">
        <v>90</v>
      </c>
      <c r="E8" s="4" t="s">
        <v>13</v>
      </c>
      <c r="F8" t="s">
        <v>46</v>
      </c>
    </row>
    <row r="10" spans="1:7" x14ac:dyDescent="0.3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3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3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3">
      <c r="C14" t="s">
        <v>15</v>
      </c>
      <c r="D14" t="s">
        <v>103</v>
      </c>
      <c r="E14" s="8" t="s">
        <v>13</v>
      </c>
      <c r="F14" t="s">
        <v>302</v>
      </c>
    </row>
    <row r="15" spans="1:7" x14ac:dyDescent="0.3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3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3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E38" sqref="E38"/>
    </sheetView>
  </sheetViews>
  <sheetFormatPr defaultRowHeight="14.4" x14ac:dyDescent="0.3"/>
  <cols>
    <col min="1" max="1" width="32.8867187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17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3">
      <c r="C3" t="s">
        <v>11</v>
      </c>
      <c r="D3" t="s">
        <v>113</v>
      </c>
      <c r="E3" s="4" t="s">
        <v>13</v>
      </c>
      <c r="F3" t="s">
        <v>114</v>
      </c>
    </row>
    <row r="4" spans="1:7" x14ac:dyDescent="0.3">
      <c r="C4" t="s">
        <v>15</v>
      </c>
      <c r="D4" t="s">
        <v>115</v>
      </c>
      <c r="E4" s="4" t="s">
        <v>13</v>
      </c>
      <c r="F4" t="s">
        <v>116</v>
      </c>
    </row>
    <row r="5" spans="1:7" x14ac:dyDescent="0.3">
      <c r="C5" t="s">
        <v>110</v>
      </c>
      <c r="D5" t="s">
        <v>117</v>
      </c>
      <c r="E5" s="4" t="s">
        <v>13</v>
      </c>
      <c r="F5" t="s">
        <v>118</v>
      </c>
    </row>
    <row r="6" spans="1:7" x14ac:dyDescent="0.3">
      <c r="C6" t="s">
        <v>17</v>
      </c>
      <c r="D6" t="s">
        <v>119</v>
      </c>
      <c r="E6" s="4" t="s">
        <v>13</v>
      </c>
      <c r="F6" t="s">
        <v>114</v>
      </c>
    </row>
    <row r="8" spans="1:7" x14ac:dyDescent="0.3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3">
      <c r="C9" t="s">
        <v>11</v>
      </c>
      <c r="D9" t="s">
        <v>121</v>
      </c>
      <c r="E9" s="4" t="s">
        <v>13</v>
      </c>
      <c r="F9" t="s">
        <v>122</v>
      </c>
    </row>
    <row r="10" spans="1:7" x14ac:dyDescent="0.3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3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3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3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3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3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3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3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3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3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3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3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3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3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3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3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3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3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3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3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3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3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3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3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3">
      <c r="C38" t="s">
        <v>15</v>
      </c>
      <c r="D38" t="s">
        <v>349</v>
      </c>
      <c r="E38" s="4" t="s">
        <v>13</v>
      </c>
      <c r="F38" t="s">
        <v>114</v>
      </c>
    </row>
    <row r="39" spans="1:6" x14ac:dyDescent="0.3">
      <c r="C39" t="s">
        <v>16</v>
      </c>
      <c r="D39" t="s">
        <v>68</v>
      </c>
      <c r="E39" s="5" t="s">
        <v>14</v>
      </c>
      <c r="F39" t="s">
        <v>36</v>
      </c>
    </row>
    <row r="41" spans="1:6" x14ac:dyDescent="0.3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3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3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3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3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3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3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3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3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3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40" zoomScaleNormal="100" workbookViewId="0">
      <selection activeCell="D55" sqref="D55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2.55468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3">
      <c r="C3" t="s">
        <v>21</v>
      </c>
      <c r="D3" t="s">
        <v>173</v>
      </c>
      <c r="E3" s="4" t="s">
        <v>13</v>
      </c>
      <c r="F3" t="s">
        <v>174</v>
      </c>
    </row>
    <row r="4" spans="1:6" x14ac:dyDescent="0.3">
      <c r="C4" t="s">
        <v>39</v>
      </c>
      <c r="D4" t="s">
        <v>167</v>
      </c>
      <c r="E4" s="5" t="s">
        <v>14</v>
      </c>
      <c r="F4" t="s">
        <v>175</v>
      </c>
    </row>
    <row r="6" spans="1:6" x14ac:dyDescent="0.3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3">
      <c r="C7" t="s">
        <v>21</v>
      </c>
      <c r="D7" t="s">
        <v>139</v>
      </c>
      <c r="E7" s="4" t="s">
        <v>13</v>
      </c>
      <c r="F7" t="s">
        <v>179</v>
      </c>
    </row>
    <row r="8" spans="1:6" x14ac:dyDescent="0.3">
      <c r="C8" t="s">
        <v>39</v>
      </c>
      <c r="D8" t="s">
        <v>178</v>
      </c>
      <c r="E8" s="4" t="s">
        <v>13</v>
      </c>
      <c r="F8" t="s">
        <v>180</v>
      </c>
    </row>
    <row r="9" spans="1:6" x14ac:dyDescent="0.3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3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3">
      <c r="A12" t="s">
        <v>323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3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3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3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3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3">
      <c r="A19" t="s">
        <v>322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3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3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3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3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3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3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3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3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3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3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3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3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3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3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3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3">
      <c r="C39" t="s">
        <v>11</v>
      </c>
      <c r="D39" t="s">
        <v>67</v>
      </c>
      <c r="E39" s="5" t="s">
        <v>14</v>
      </c>
      <c r="F39" t="s">
        <v>37</v>
      </c>
    </row>
    <row r="41" spans="1:6" x14ac:dyDescent="0.3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3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3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3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3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3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3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3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3">
      <c r="A53" t="s">
        <v>304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3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3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3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3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3">
      <c r="A59" t="s">
        <v>306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3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3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3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3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D7" sqref="D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44140625" bestFit="1" customWidth="1"/>
    <col min="7" max="7" width="10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3">
      <c r="C3" t="s">
        <v>42</v>
      </c>
      <c r="D3" t="s">
        <v>246</v>
      </c>
      <c r="E3" s="4" t="s">
        <v>13</v>
      </c>
      <c r="F3" t="s">
        <v>23</v>
      </c>
    </row>
    <row r="4" spans="1:6" x14ac:dyDescent="0.3">
      <c r="C4" t="s">
        <v>12</v>
      </c>
      <c r="D4" t="s">
        <v>247</v>
      </c>
      <c r="E4" s="4" t="s">
        <v>13</v>
      </c>
      <c r="F4" t="s">
        <v>251</v>
      </c>
    </row>
    <row r="5" spans="1:6" x14ac:dyDescent="0.3">
      <c r="C5" t="s">
        <v>11</v>
      </c>
      <c r="D5" t="s">
        <v>235</v>
      </c>
      <c r="E5" s="5" t="s">
        <v>14</v>
      </c>
      <c r="F5" t="s">
        <v>245</v>
      </c>
    </row>
    <row r="7" spans="1:6" x14ac:dyDescent="0.3">
      <c r="A7" t="s">
        <v>323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3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3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3">
      <c r="A12" t="s">
        <v>306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3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3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3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3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3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3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3">
      <c r="C22" t="s">
        <v>12</v>
      </c>
      <c r="D22" t="s">
        <v>315</v>
      </c>
      <c r="E22" s="4" t="s">
        <v>13</v>
      </c>
      <c r="F22" t="s">
        <v>41</v>
      </c>
    </row>
    <row r="23" spans="1:6" x14ac:dyDescent="0.3">
      <c r="C23" t="s">
        <v>11</v>
      </c>
      <c r="D23" t="s">
        <v>67</v>
      </c>
      <c r="E23" s="4" t="s">
        <v>13</v>
      </c>
      <c r="F23" t="s">
        <v>51</v>
      </c>
    </row>
    <row r="24" spans="1:6" x14ac:dyDescent="0.3">
      <c r="C24" t="s">
        <v>15</v>
      </c>
      <c r="D24" t="s">
        <v>35</v>
      </c>
      <c r="E24" s="4" t="s">
        <v>13</v>
      </c>
      <c r="F24" t="s">
        <v>41</v>
      </c>
    </row>
    <row r="25" spans="1:6" x14ac:dyDescent="0.3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3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19" workbookViewId="0">
      <selection activeCell="D31" sqref="D3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3">
      <c r="C3" t="s">
        <v>11</v>
      </c>
      <c r="D3" t="s">
        <v>266</v>
      </c>
      <c r="E3" s="5" t="s">
        <v>14</v>
      </c>
      <c r="F3" t="s">
        <v>25</v>
      </c>
    </row>
    <row r="5" spans="1:6" x14ac:dyDescent="0.3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3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3">
      <c r="C7" t="s">
        <v>12</v>
      </c>
      <c r="D7" t="s">
        <v>268</v>
      </c>
      <c r="E7" s="4" t="s">
        <v>13</v>
      </c>
      <c r="F7" t="s">
        <v>22</v>
      </c>
    </row>
    <row r="8" spans="1:6" x14ac:dyDescent="0.3">
      <c r="C8" t="s">
        <v>11</v>
      </c>
      <c r="D8" t="s">
        <v>67</v>
      </c>
      <c r="E8" s="5" t="s">
        <v>14</v>
      </c>
      <c r="F8" t="s">
        <v>267</v>
      </c>
    </row>
    <row r="10" spans="1:6" x14ac:dyDescent="0.3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3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3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3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3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3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3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3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3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3">
      <c r="A22" t="s">
        <v>280</v>
      </c>
      <c r="B22" t="s">
        <v>34</v>
      </c>
      <c r="C22" t="s">
        <v>42</v>
      </c>
      <c r="D22" t="s">
        <v>281</v>
      </c>
      <c r="E22" s="4" t="s">
        <v>13</v>
      </c>
      <c r="F22" t="s">
        <v>36</v>
      </c>
    </row>
    <row r="23" spans="1:6" x14ac:dyDescent="0.3">
      <c r="C23" t="s">
        <v>12</v>
      </c>
      <c r="D23" t="s">
        <v>53</v>
      </c>
      <c r="E23" s="4" t="s">
        <v>13</v>
      </c>
      <c r="F23" t="s">
        <v>30</v>
      </c>
    </row>
    <row r="24" spans="1:6" x14ac:dyDescent="0.3">
      <c r="C24" t="s">
        <v>11</v>
      </c>
      <c r="D24" t="s">
        <v>70</v>
      </c>
      <c r="E24" s="5" t="s">
        <v>14</v>
      </c>
      <c r="F24" t="s">
        <v>282</v>
      </c>
    </row>
    <row r="26" spans="1:6" x14ac:dyDescent="0.3">
      <c r="A26" t="s">
        <v>258</v>
      </c>
      <c r="B26" t="s">
        <v>34</v>
      </c>
      <c r="C26" t="s">
        <v>42</v>
      </c>
      <c r="D26" t="s">
        <v>281</v>
      </c>
      <c r="E26" s="4" t="s">
        <v>13</v>
      </c>
      <c r="F26" t="s">
        <v>283</v>
      </c>
    </row>
    <row r="27" spans="1:6" x14ac:dyDescent="0.3">
      <c r="C27" t="s">
        <v>12</v>
      </c>
      <c r="D27" t="s">
        <v>284</v>
      </c>
      <c r="E27" s="4" t="s">
        <v>13</v>
      </c>
      <c r="F27" s="9" t="s">
        <v>56</v>
      </c>
    </row>
    <row r="28" spans="1:6" x14ac:dyDescent="0.3">
      <c r="C28" t="s">
        <v>11</v>
      </c>
      <c r="D28" t="s">
        <v>277</v>
      </c>
      <c r="E28" s="4" t="s">
        <v>13</v>
      </c>
      <c r="F28" t="s">
        <v>285</v>
      </c>
    </row>
    <row r="29" spans="1:6" x14ac:dyDescent="0.3">
      <c r="C29" t="s">
        <v>15</v>
      </c>
      <c r="D29" t="s">
        <v>59</v>
      </c>
      <c r="E29" s="4" t="s">
        <v>13</v>
      </c>
      <c r="F29" t="s">
        <v>26</v>
      </c>
    </row>
    <row r="30" spans="1:6" x14ac:dyDescent="0.3">
      <c r="C30" t="s">
        <v>16</v>
      </c>
      <c r="D30" t="s">
        <v>286</v>
      </c>
      <c r="E30" s="4" t="s">
        <v>13</v>
      </c>
      <c r="F30" t="s">
        <v>151</v>
      </c>
    </row>
    <row r="31" spans="1:6" x14ac:dyDescent="0.3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3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3">
      <c r="C34" t="s">
        <v>42</v>
      </c>
      <c r="D34" t="s">
        <v>287</v>
      </c>
      <c r="E34" s="4" t="s">
        <v>13</v>
      </c>
      <c r="F34" t="s">
        <v>36</v>
      </c>
    </row>
    <row r="35" spans="1:6" x14ac:dyDescent="0.3">
      <c r="C35" t="s">
        <v>12</v>
      </c>
      <c r="D35" t="s">
        <v>288</v>
      </c>
      <c r="E35" s="4" t="s">
        <v>13</v>
      </c>
      <c r="F35" t="s">
        <v>289</v>
      </c>
    </row>
    <row r="36" spans="1:6" x14ac:dyDescent="0.3">
      <c r="C36" t="s">
        <v>11</v>
      </c>
      <c r="D36" t="s">
        <v>290</v>
      </c>
      <c r="E36" s="4" t="s">
        <v>13</v>
      </c>
      <c r="F36" t="s">
        <v>217</v>
      </c>
    </row>
    <row r="37" spans="1:6" x14ac:dyDescent="0.3">
      <c r="C37" t="s">
        <v>15</v>
      </c>
      <c r="D37" t="s">
        <v>291</v>
      </c>
      <c r="E37" s="5" t="s">
        <v>14</v>
      </c>
      <c r="F37" t="s">
        <v>292</v>
      </c>
    </row>
    <row r="39" spans="1:6" x14ac:dyDescent="0.3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293</v>
      </c>
    </row>
    <row r="40" spans="1:6" x14ac:dyDescent="0.3">
      <c r="C40" t="s">
        <v>11</v>
      </c>
      <c r="D40" t="s">
        <v>294</v>
      </c>
      <c r="E40" s="5" t="s">
        <v>14</v>
      </c>
      <c r="F40" t="s">
        <v>295</v>
      </c>
    </row>
    <row r="42" spans="1:6" x14ac:dyDescent="0.3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292</v>
      </c>
    </row>
    <row r="43" spans="1:6" x14ac:dyDescent="0.3">
      <c r="C43" t="s">
        <v>42</v>
      </c>
      <c r="D43" t="s">
        <v>298</v>
      </c>
      <c r="E43" s="4" t="s">
        <v>13</v>
      </c>
      <c r="F43" t="s">
        <v>49</v>
      </c>
    </row>
    <row r="44" spans="1:6" x14ac:dyDescent="0.3">
      <c r="C44" t="s">
        <v>12</v>
      </c>
      <c r="D44" t="s">
        <v>299</v>
      </c>
      <c r="E44" s="4" t="s">
        <v>13</v>
      </c>
      <c r="F44" t="s">
        <v>37</v>
      </c>
    </row>
    <row r="45" spans="1:6" x14ac:dyDescent="0.3">
      <c r="C45" t="s">
        <v>11</v>
      </c>
      <c r="D45" t="s">
        <v>296</v>
      </c>
      <c r="E45" s="5" t="s">
        <v>14</v>
      </c>
      <c r="F45" t="s">
        <v>297</v>
      </c>
    </row>
    <row r="47" spans="1:6" x14ac:dyDescent="0.3">
      <c r="A47" t="s">
        <v>300</v>
      </c>
      <c r="B47" t="s">
        <v>19</v>
      </c>
      <c r="C47" t="s">
        <v>42</v>
      </c>
      <c r="D47" t="s">
        <v>301</v>
      </c>
      <c r="E47" s="4" t="s">
        <v>13</v>
      </c>
      <c r="F47" t="s">
        <v>32</v>
      </c>
    </row>
    <row r="48" spans="1:6" x14ac:dyDescent="0.3">
      <c r="C48" t="s">
        <v>12</v>
      </c>
      <c r="D48" t="s">
        <v>332</v>
      </c>
      <c r="E48" s="5" t="s">
        <v>14</v>
      </c>
      <c r="F48" t="s">
        <v>303</v>
      </c>
    </row>
    <row r="50" spans="1:6" x14ac:dyDescent="0.3">
      <c r="A50" t="s">
        <v>306</v>
      </c>
      <c r="B50" t="s">
        <v>19</v>
      </c>
      <c r="C50" t="s">
        <v>12</v>
      </c>
      <c r="D50" t="s">
        <v>296</v>
      </c>
      <c r="E50" s="5" t="s">
        <v>14</v>
      </c>
      <c r="F50" t="s">
        <v>30</v>
      </c>
    </row>
    <row r="52" spans="1:6" x14ac:dyDescent="0.3">
      <c r="A52" t="s">
        <v>44</v>
      </c>
      <c r="B52" t="s">
        <v>19</v>
      </c>
      <c r="C52" t="s">
        <v>40</v>
      </c>
      <c r="D52" t="s">
        <v>309</v>
      </c>
      <c r="E52" s="4" t="s">
        <v>13</v>
      </c>
      <c r="F52" t="s">
        <v>217</v>
      </c>
    </row>
    <row r="53" spans="1:6" x14ac:dyDescent="0.3">
      <c r="C53" t="s">
        <v>42</v>
      </c>
      <c r="D53" t="s">
        <v>310</v>
      </c>
      <c r="E53" s="4" t="s">
        <v>13</v>
      </c>
      <c r="F53" t="s">
        <v>311</v>
      </c>
    </row>
    <row r="54" spans="1:6" x14ac:dyDescent="0.3">
      <c r="C54" t="s">
        <v>12</v>
      </c>
      <c r="D54" t="s">
        <v>288</v>
      </c>
      <c r="E54" s="4" t="s">
        <v>13</v>
      </c>
      <c r="F54" t="s">
        <v>312</v>
      </c>
    </row>
    <row r="55" spans="1:6" x14ac:dyDescent="0.3">
      <c r="C55" t="s">
        <v>11</v>
      </c>
      <c r="D55" t="s">
        <v>313</v>
      </c>
      <c r="E55" s="5" t="s">
        <v>14</v>
      </c>
      <c r="F55" t="s">
        <v>314</v>
      </c>
    </row>
    <row r="57" spans="1:6" x14ac:dyDescent="0.3">
      <c r="A57" t="s">
        <v>316</v>
      </c>
      <c r="B57" t="s">
        <v>19</v>
      </c>
      <c r="C57" t="s">
        <v>11</v>
      </c>
      <c r="D57" t="s">
        <v>317</v>
      </c>
      <c r="E57" s="4" t="s">
        <v>13</v>
      </c>
      <c r="F57" t="s">
        <v>292</v>
      </c>
    </row>
    <row r="58" spans="1:6" x14ac:dyDescent="0.3">
      <c r="C58" t="s">
        <v>15</v>
      </c>
      <c r="D58" t="s">
        <v>318</v>
      </c>
      <c r="E58" s="4" t="s">
        <v>13</v>
      </c>
      <c r="F58" t="s">
        <v>319</v>
      </c>
    </row>
    <row r="59" spans="1:6" x14ac:dyDescent="0.3">
      <c r="C59" t="s">
        <v>16</v>
      </c>
      <c r="D59" t="s">
        <v>291</v>
      </c>
      <c r="E59" s="5" t="s">
        <v>14</v>
      </c>
      <c r="F59" t="s">
        <v>189</v>
      </c>
    </row>
    <row r="61" spans="1:6" x14ac:dyDescent="0.3">
      <c r="A61" t="s">
        <v>322</v>
      </c>
      <c r="B61" t="s">
        <v>19</v>
      </c>
      <c r="C61" t="s">
        <v>42</v>
      </c>
      <c r="D61" t="s">
        <v>320</v>
      </c>
      <c r="E61" s="4" t="s">
        <v>13</v>
      </c>
      <c r="F61" t="s">
        <v>49</v>
      </c>
    </row>
    <row r="62" spans="1:6" x14ac:dyDescent="0.3">
      <c r="C62" t="s">
        <v>12</v>
      </c>
      <c r="D62" t="s">
        <v>321</v>
      </c>
      <c r="E62" s="4" t="s">
        <v>13</v>
      </c>
      <c r="F62" t="s">
        <v>37</v>
      </c>
    </row>
    <row r="63" spans="1:6" x14ac:dyDescent="0.3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3">
      <c r="A65" t="s">
        <v>324</v>
      </c>
      <c r="B65" t="s">
        <v>19</v>
      </c>
      <c r="C65" t="s">
        <v>325</v>
      </c>
      <c r="D65" t="s">
        <v>291</v>
      </c>
      <c r="E65" s="5" t="s">
        <v>14</v>
      </c>
      <c r="F65" t="s">
        <v>25</v>
      </c>
    </row>
    <row r="66" spans="1:6" x14ac:dyDescent="0.3">
      <c r="C66" t="s">
        <v>325</v>
      </c>
      <c r="D66" t="s">
        <v>326</v>
      </c>
      <c r="E66" s="5" t="s">
        <v>14</v>
      </c>
      <c r="F66" t="s">
        <v>327</v>
      </c>
    </row>
    <row r="67" spans="1:6" x14ac:dyDescent="0.3">
      <c r="C67" t="s">
        <v>325</v>
      </c>
      <c r="D67" t="s">
        <v>332</v>
      </c>
      <c r="E67" s="4" t="s">
        <v>13</v>
      </c>
      <c r="F67" t="s">
        <v>282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zoomScaleNormal="100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0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269</v>
      </c>
      <c r="B2" t="s">
        <v>19</v>
      </c>
      <c r="C2" t="s">
        <v>12</v>
      </c>
      <c r="D2" t="s">
        <v>331</v>
      </c>
      <c r="E2" s="4" t="s">
        <v>13</v>
      </c>
      <c r="F2" t="s">
        <v>30</v>
      </c>
    </row>
    <row r="3" spans="1:6" x14ac:dyDescent="0.3">
      <c r="C3" t="s">
        <v>11</v>
      </c>
      <c r="D3" t="s">
        <v>328</v>
      </c>
      <c r="E3" s="4" t="s">
        <v>13</v>
      </c>
      <c r="F3" s="6" t="s">
        <v>51</v>
      </c>
    </row>
    <row r="4" spans="1:6" x14ac:dyDescent="0.3">
      <c r="C4" t="s">
        <v>15</v>
      </c>
      <c r="D4" t="s">
        <v>256</v>
      </c>
      <c r="E4" s="4" t="s">
        <v>13</v>
      </c>
      <c r="F4" t="s">
        <v>329</v>
      </c>
    </row>
    <row r="5" spans="1:6" x14ac:dyDescent="0.3">
      <c r="C5" t="s">
        <v>16</v>
      </c>
      <c r="D5" t="s">
        <v>70</v>
      </c>
      <c r="E5" s="5" t="s">
        <v>14</v>
      </c>
      <c r="F5" t="s">
        <v>25</v>
      </c>
    </row>
    <row r="7" spans="1:6" x14ac:dyDescent="0.3">
      <c r="A7" t="s">
        <v>47</v>
      </c>
      <c r="B7" t="s">
        <v>19</v>
      </c>
      <c r="C7" t="s">
        <v>40</v>
      </c>
      <c r="D7" t="s">
        <v>330</v>
      </c>
      <c r="E7" s="4" t="s">
        <v>13</v>
      </c>
      <c r="F7" t="s">
        <v>147</v>
      </c>
    </row>
    <row r="8" spans="1:6" x14ac:dyDescent="0.3">
      <c r="C8" t="s">
        <v>42</v>
      </c>
      <c r="D8" t="s">
        <v>287</v>
      </c>
      <c r="E8" s="4" t="s">
        <v>13</v>
      </c>
      <c r="F8" t="s">
        <v>32</v>
      </c>
    </row>
    <row r="9" spans="1:6" x14ac:dyDescent="0.3">
      <c r="C9" t="s">
        <v>12</v>
      </c>
      <c r="D9" t="s">
        <v>294</v>
      </c>
      <c r="E9" s="4" t="s">
        <v>13</v>
      </c>
      <c r="F9" t="s">
        <v>24</v>
      </c>
    </row>
    <row r="10" spans="1:6" x14ac:dyDescent="0.3">
      <c r="C10" t="s">
        <v>11</v>
      </c>
      <c r="D10" t="s">
        <v>333</v>
      </c>
      <c r="E10" s="4" t="s">
        <v>13</v>
      </c>
      <c r="F10" t="s">
        <v>334</v>
      </c>
    </row>
    <row r="11" spans="1:6" x14ac:dyDescent="0.3">
      <c r="C11" t="s">
        <v>15</v>
      </c>
      <c r="D11" t="s">
        <v>335</v>
      </c>
      <c r="E11" s="4" t="s">
        <v>13</v>
      </c>
      <c r="F11" t="s">
        <v>336</v>
      </c>
    </row>
    <row r="12" spans="1:6" x14ac:dyDescent="0.3">
      <c r="C12" t="s">
        <v>16</v>
      </c>
      <c r="D12" t="s">
        <v>337</v>
      </c>
      <c r="E12" s="5" t="s">
        <v>14</v>
      </c>
      <c r="F12" t="s">
        <v>33</v>
      </c>
    </row>
    <row r="14" spans="1:6" x14ac:dyDescent="0.3">
      <c r="A14" t="s">
        <v>275</v>
      </c>
      <c r="B14" t="s">
        <v>19</v>
      </c>
      <c r="C14" t="s">
        <v>12</v>
      </c>
      <c r="D14" t="s">
        <v>294</v>
      </c>
      <c r="E14" s="4" t="s">
        <v>13</v>
      </c>
      <c r="F14" t="s">
        <v>51</v>
      </c>
    </row>
    <row r="15" spans="1:6" x14ac:dyDescent="0.3">
      <c r="C15" t="s">
        <v>11</v>
      </c>
      <c r="D15" t="s">
        <v>212</v>
      </c>
      <c r="E15" s="5" t="s">
        <v>14</v>
      </c>
      <c r="F15" t="s">
        <v>338</v>
      </c>
    </row>
    <row r="17" spans="1:6" x14ac:dyDescent="0.3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339</v>
      </c>
    </row>
    <row r="18" spans="1:6" x14ac:dyDescent="0.3">
      <c r="C18" t="s">
        <v>11</v>
      </c>
      <c r="D18" t="s">
        <v>294</v>
      </c>
      <c r="E18" s="4" t="s">
        <v>13</v>
      </c>
      <c r="F18" t="s">
        <v>147</v>
      </c>
    </row>
    <row r="19" spans="1:6" x14ac:dyDescent="0.3">
      <c r="C19" t="s">
        <v>15</v>
      </c>
      <c r="D19" t="s">
        <v>326</v>
      </c>
      <c r="E19" s="4" t="s">
        <v>13</v>
      </c>
      <c r="F19" t="s">
        <v>24</v>
      </c>
    </row>
    <row r="20" spans="1:6" x14ac:dyDescent="0.3">
      <c r="C20" t="s">
        <v>16</v>
      </c>
      <c r="D20" t="s">
        <v>291</v>
      </c>
      <c r="E20" s="4" t="s">
        <v>13</v>
      </c>
      <c r="F20" t="s">
        <v>22</v>
      </c>
    </row>
    <row r="21" spans="1:6" x14ac:dyDescent="0.3">
      <c r="C21" t="s">
        <v>17</v>
      </c>
      <c r="D21" t="s">
        <v>288</v>
      </c>
      <c r="E21" s="4" t="s">
        <v>13</v>
      </c>
      <c r="F21" t="s">
        <v>50</v>
      </c>
    </row>
    <row r="23" spans="1:6" x14ac:dyDescent="0.3">
      <c r="A23" t="s">
        <v>322</v>
      </c>
      <c r="B23" t="s">
        <v>19</v>
      </c>
      <c r="C23" t="s">
        <v>42</v>
      </c>
      <c r="D23" t="s">
        <v>340</v>
      </c>
      <c r="E23" s="4" t="s">
        <v>13</v>
      </c>
      <c r="F23" t="s">
        <v>341</v>
      </c>
    </row>
    <row r="24" spans="1:6" x14ac:dyDescent="0.3">
      <c r="C24" t="s">
        <v>12</v>
      </c>
      <c r="D24" t="s">
        <v>342</v>
      </c>
      <c r="E24" s="4" t="s">
        <v>13</v>
      </c>
      <c r="F24" t="s">
        <v>343</v>
      </c>
    </row>
    <row r="25" spans="1:6" x14ac:dyDescent="0.3">
      <c r="C25" t="s">
        <v>11</v>
      </c>
      <c r="D25" t="s">
        <v>344</v>
      </c>
      <c r="E25" s="4" t="s">
        <v>13</v>
      </c>
      <c r="F25" t="s">
        <v>345</v>
      </c>
    </row>
    <row r="26" spans="1:6" x14ac:dyDescent="0.3">
      <c r="C26" t="s">
        <v>15</v>
      </c>
      <c r="D26" t="s">
        <v>284</v>
      </c>
      <c r="E26" s="4" t="s">
        <v>13</v>
      </c>
      <c r="F26" t="s">
        <v>37</v>
      </c>
    </row>
    <row r="27" spans="1:6" x14ac:dyDescent="0.3">
      <c r="C27" t="s">
        <v>16</v>
      </c>
      <c r="D27" t="s">
        <v>67</v>
      </c>
      <c r="E27" s="4" t="s">
        <v>13</v>
      </c>
      <c r="F27" t="s">
        <v>346</v>
      </c>
    </row>
    <row r="28" spans="1:6" x14ac:dyDescent="0.3">
      <c r="C28" t="s">
        <v>17</v>
      </c>
      <c r="D28" t="s">
        <v>291</v>
      </c>
      <c r="E28" s="4" t="s">
        <v>13</v>
      </c>
      <c r="F28" s="9" t="s">
        <v>33</v>
      </c>
    </row>
    <row r="30" spans="1:6" x14ac:dyDescent="0.3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3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3">
      <c r="C32" t="s">
        <v>11</v>
      </c>
      <c r="D32" t="s">
        <v>286</v>
      </c>
      <c r="E32" s="4" t="s">
        <v>13</v>
      </c>
      <c r="F32" t="s">
        <v>114</v>
      </c>
    </row>
    <row r="33" spans="1:6" x14ac:dyDescent="0.3">
      <c r="C33" t="s">
        <v>15</v>
      </c>
      <c r="D33" t="s">
        <v>347</v>
      </c>
      <c r="E33" s="4" t="s">
        <v>13</v>
      </c>
      <c r="F33" t="s">
        <v>30</v>
      </c>
    </row>
    <row r="34" spans="1:6" x14ac:dyDescent="0.3">
      <c r="C34" t="s">
        <v>16</v>
      </c>
      <c r="D34" t="s">
        <v>348</v>
      </c>
      <c r="E34" s="4" t="s">
        <v>13</v>
      </c>
      <c r="F34" t="s">
        <v>26</v>
      </c>
    </row>
    <row r="35" spans="1:6" x14ac:dyDescent="0.3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3">
      <c r="A37" t="s">
        <v>350</v>
      </c>
      <c r="B37" t="s">
        <v>19</v>
      </c>
      <c r="D37" t="s">
        <v>351</v>
      </c>
      <c r="E37" s="4" t="s">
        <v>13</v>
      </c>
      <c r="F37" t="s">
        <v>37</v>
      </c>
    </row>
    <row r="38" spans="1:6" x14ac:dyDescent="0.3">
      <c r="D38" t="s">
        <v>352</v>
      </c>
      <c r="E38" s="4" t="s">
        <v>13</v>
      </c>
      <c r="F38" t="s">
        <v>142</v>
      </c>
    </row>
    <row r="40" spans="1:6" x14ac:dyDescent="0.3">
      <c r="A40" t="s">
        <v>353</v>
      </c>
      <c r="B40" t="s">
        <v>34</v>
      </c>
      <c r="C40" t="s">
        <v>11</v>
      </c>
      <c r="D40" t="s">
        <v>354</v>
      </c>
      <c r="E40" s="4" t="s">
        <v>13</v>
      </c>
      <c r="F40" t="s">
        <v>36</v>
      </c>
    </row>
    <row r="41" spans="1:6" x14ac:dyDescent="0.3">
      <c r="C41" t="s">
        <v>15</v>
      </c>
      <c r="D41" t="s">
        <v>355</v>
      </c>
      <c r="E41" s="4" t="s">
        <v>13</v>
      </c>
      <c r="F41" t="s">
        <v>292</v>
      </c>
    </row>
    <row r="42" spans="1:6" x14ac:dyDescent="0.3">
      <c r="C42" t="s">
        <v>16</v>
      </c>
      <c r="D42" t="s">
        <v>396</v>
      </c>
      <c r="E42" s="4" t="s">
        <v>13</v>
      </c>
      <c r="F42" t="s">
        <v>356</v>
      </c>
    </row>
    <row r="43" spans="1:6" x14ac:dyDescent="0.3">
      <c r="C43" t="s">
        <v>17</v>
      </c>
      <c r="D43" t="s">
        <v>326</v>
      </c>
      <c r="E43" s="4" t="s">
        <v>13</v>
      </c>
      <c r="F43" s="6" t="s">
        <v>32</v>
      </c>
    </row>
    <row r="45" spans="1:6" x14ac:dyDescent="0.3">
      <c r="A45" t="s">
        <v>258</v>
      </c>
      <c r="B45" t="s">
        <v>34</v>
      </c>
      <c r="C45" t="s">
        <v>12</v>
      </c>
      <c r="D45" t="s">
        <v>357</v>
      </c>
      <c r="E45" s="4" t="s">
        <v>13</v>
      </c>
      <c r="F45" t="s">
        <v>147</v>
      </c>
    </row>
    <row r="46" spans="1:6" x14ac:dyDescent="0.3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3">
      <c r="C47" t="s">
        <v>15</v>
      </c>
      <c r="D47" t="s">
        <v>358</v>
      </c>
      <c r="E47" s="4" t="s">
        <v>13</v>
      </c>
      <c r="F47" t="s">
        <v>359</v>
      </c>
    </row>
    <row r="48" spans="1:6" x14ac:dyDescent="0.3">
      <c r="C48" t="s">
        <v>16</v>
      </c>
      <c r="D48" t="s">
        <v>326</v>
      </c>
      <c r="E48" s="4" t="s">
        <v>13</v>
      </c>
      <c r="F48" t="s">
        <v>128</v>
      </c>
    </row>
    <row r="49" spans="1:6" x14ac:dyDescent="0.3">
      <c r="C49" t="s">
        <v>17</v>
      </c>
      <c r="D49" t="s">
        <v>296</v>
      </c>
      <c r="E49" s="4" t="s">
        <v>13</v>
      </c>
      <c r="F49" t="s">
        <v>32</v>
      </c>
    </row>
    <row r="51" spans="1:6" x14ac:dyDescent="0.3">
      <c r="A51" t="s">
        <v>38</v>
      </c>
      <c r="B51" t="s">
        <v>34</v>
      </c>
      <c r="C51" t="s">
        <v>40</v>
      </c>
      <c r="D51" t="s">
        <v>360</v>
      </c>
      <c r="E51" s="4" t="s">
        <v>13</v>
      </c>
      <c r="F51" t="s">
        <v>50</v>
      </c>
    </row>
    <row r="52" spans="1:6" x14ac:dyDescent="0.3">
      <c r="C52" t="s">
        <v>42</v>
      </c>
      <c r="D52" t="s">
        <v>281</v>
      </c>
      <c r="E52" s="4" t="s">
        <v>13</v>
      </c>
      <c r="F52" t="s">
        <v>28</v>
      </c>
    </row>
    <row r="53" spans="1:6" x14ac:dyDescent="0.3">
      <c r="C53" t="s">
        <v>12</v>
      </c>
      <c r="D53" t="s">
        <v>361</v>
      </c>
      <c r="E53" s="4" t="s">
        <v>13</v>
      </c>
      <c r="F53" t="s">
        <v>23</v>
      </c>
    </row>
    <row r="54" spans="1:6" x14ac:dyDescent="0.3">
      <c r="C54" t="s">
        <v>11</v>
      </c>
      <c r="D54" t="s">
        <v>362</v>
      </c>
      <c r="E54" s="4" t="s">
        <v>13</v>
      </c>
      <c r="F54" t="s">
        <v>363</v>
      </c>
    </row>
    <row r="55" spans="1:6" x14ac:dyDescent="0.3">
      <c r="C55" t="s">
        <v>15</v>
      </c>
      <c r="D55" t="s">
        <v>348</v>
      </c>
      <c r="E55" s="4" t="s">
        <v>13</v>
      </c>
      <c r="F55" t="s">
        <v>41</v>
      </c>
    </row>
    <row r="56" spans="1:6" x14ac:dyDescent="0.3">
      <c r="C56" t="s">
        <v>16</v>
      </c>
      <c r="D56" t="s">
        <v>294</v>
      </c>
      <c r="E56" s="4" t="s">
        <v>13</v>
      </c>
      <c r="F56" t="s">
        <v>128</v>
      </c>
    </row>
    <row r="57" spans="1:6" x14ac:dyDescent="0.3">
      <c r="C57" t="s">
        <v>17</v>
      </c>
      <c r="D57" t="s">
        <v>286</v>
      </c>
      <c r="E57" s="4" t="s">
        <v>13</v>
      </c>
      <c r="F57" t="s">
        <v>49</v>
      </c>
    </row>
    <row r="59" spans="1:6" x14ac:dyDescent="0.3">
      <c r="A59" t="s">
        <v>221</v>
      </c>
      <c r="B59" t="s">
        <v>211</v>
      </c>
      <c r="C59" t="s">
        <v>40</v>
      </c>
      <c r="D59" t="s">
        <v>364</v>
      </c>
      <c r="E59" s="4" t="s">
        <v>13</v>
      </c>
      <c r="F59" t="s">
        <v>143</v>
      </c>
    </row>
    <row r="60" spans="1:6" x14ac:dyDescent="0.3">
      <c r="C60" t="s">
        <v>42</v>
      </c>
      <c r="D60" t="s">
        <v>365</v>
      </c>
      <c r="E60" s="4" t="s">
        <v>13</v>
      </c>
      <c r="F60" t="s">
        <v>366</v>
      </c>
    </row>
    <row r="61" spans="1:6" x14ac:dyDescent="0.3">
      <c r="C61" t="s">
        <v>12</v>
      </c>
      <c r="D61" t="s">
        <v>367</v>
      </c>
      <c r="E61" s="5" t="s">
        <v>14</v>
      </c>
      <c r="F61" t="s">
        <v>18</v>
      </c>
    </row>
    <row r="63" spans="1:6" x14ac:dyDescent="0.3">
      <c r="A63" t="s">
        <v>368</v>
      </c>
      <c r="B63" t="s">
        <v>34</v>
      </c>
      <c r="C63" t="s">
        <v>12</v>
      </c>
      <c r="D63" t="s">
        <v>369</v>
      </c>
      <c r="E63" s="4" t="s">
        <v>13</v>
      </c>
      <c r="F63" t="s">
        <v>51</v>
      </c>
    </row>
    <row r="64" spans="1:6" x14ac:dyDescent="0.3">
      <c r="C64" t="s">
        <v>11</v>
      </c>
      <c r="D64" t="s">
        <v>370</v>
      </c>
      <c r="E64" s="4" t="s">
        <v>13</v>
      </c>
      <c r="F64" t="s">
        <v>41</v>
      </c>
    </row>
    <row r="65" spans="1:6" x14ac:dyDescent="0.3">
      <c r="C65" t="s">
        <v>15</v>
      </c>
      <c r="D65" t="s">
        <v>371</v>
      </c>
      <c r="E65" s="5" t="s">
        <v>14</v>
      </c>
      <c r="F65" t="s">
        <v>372</v>
      </c>
    </row>
    <row r="67" spans="1:6" x14ac:dyDescent="0.3">
      <c r="A67" t="s">
        <v>373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3">
      <c r="C68" t="s">
        <v>11</v>
      </c>
      <c r="D68" t="s">
        <v>374</v>
      </c>
      <c r="E68" s="5" t="s">
        <v>14</v>
      </c>
      <c r="F68" t="s">
        <v>375</v>
      </c>
    </row>
    <row r="70" spans="1:6" x14ac:dyDescent="0.3">
      <c r="A70" t="s">
        <v>306</v>
      </c>
      <c r="B70" t="s">
        <v>19</v>
      </c>
      <c r="C70" t="s">
        <v>12</v>
      </c>
      <c r="D70" t="s">
        <v>376</v>
      </c>
      <c r="E70" s="4" t="s">
        <v>13</v>
      </c>
      <c r="F70" t="s">
        <v>189</v>
      </c>
    </row>
    <row r="71" spans="1:6" x14ac:dyDescent="0.3">
      <c r="C71" t="s">
        <v>11</v>
      </c>
      <c r="D71" t="s">
        <v>284</v>
      </c>
      <c r="E71" s="5" t="s">
        <v>14</v>
      </c>
      <c r="F71" t="s">
        <v>217</v>
      </c>
    </row>
    <row r="73" spans="1:6" x14ac:dyDescent="0.3">
      <c r="A73" t="s">
        <v>44</v>
      </c>
      <c r="B73" t="s">
        <v>19</v>
      </c>
      <c r="C73" t="s">
        <v>40</v>
      </c>
      <c r="D73" t="s">
        <v>377</v>
      </c>
      <c r="E73" s="4" t="s">
        <v>13</v>
      </c>
      <c r="F73" t="s">
        <v>147</v>
      </c>
    </row>
    <row r="74" spans="1:6" x14ac:dyDescent="0.3">
      <c r="C74" t="s">
        <v>42</v>
      </c>
      <c r="D74" t="s">
        <v>376</v>
      </c>
      <c r="E74" s="4" t="s">
        <v>13</v>
      </c>
      <c r="F74" t="s">
        <v>41</v>
      </c>
    </row>
    <row r="75" spans="1:6" x14ac:dyDescent="0.3">
      <c r="C75" t="s">
        <v>12</v>
      </c>
      <c r="D75" t="s">
        <v>378</v>
      </c>
      <c r="E75" s="4" t="s">
        <v>13</v>
      </c>
      <c r="F75" t="s">
        <v>217</v>
      </c>
    </row>
    <row r="76" spans="1:6" x14ac:dyDescent="0.3">
      <c r="C76" t="s">
        <v>11</v>
      </c>
      <c r="D76" t="s">
        <v>379</v>
      </c>
      <c r="E76" s="4" t="s">
        <v>13</v>
      </c>
      <c r="F76" t="s">
        <v>381</v>
      </c>
    </row>
    <row r="77" spans="1:6" x14ac:dyDescent="0.3">
      <c r="C77" t="s">
        <v>380</v>
      </c>
      <c r="D77" t="s">
        <v>348</v>
      </c>
      <c r="E77" s="4" t="s">
        <v>13</v>
      </c>
      <c r="F77" t="s">
        <v>303</v>
      </c>
    </row>
    <row r="78" spans="1:6" x14ac:dyDescent="0.3">
      <c r="C78" t="s">
        <v>16</v>
      </c>
      <c r="D78" t="s">
        <v>326</v>
      </c>
      <c r="E78" s="4" t="s">
        <v>13</v>
      </c>
      <c r="F78" t="s">
        <v>267</v>
      </c>
    </row>
    <row r="79" spans="1:6" x14ac:dyDescent="0.3">
      <c r="C79" t="s">
        <v>17</v>
      </c>
      <c r="D79" t="s">
        <v>296</v>
      </c>
      <c r="E79" s="4" t="s">
        <v>13</v>
      </c>
      <c r="F79" t="s">
        <v>382</v>
      </c>
    </row>
    <row r="81" spans="1:6" x14ac:dyDescent="0.3">
      <c r="A81" t="s">
        <v>316</v>
      </c>
      <c r="B81" t="s">
        <v>19</v>
      </c>
      <c r="C81" t="s">
        <v>11</v>
      </c>
      <c r="D81" t="s">
        <v>229</v>
      </c>
      <c r="E81" s="4" t="s">
        <v>13</v>
      </c>
      <c r="F81" t="s">
        <v>383</v>
      </c>
    </row>
    <row r="82" spans="1:6" x14ac:dyDescent="0.3">
      <c r="C82" t="s">
        <v>380</v>
      </c>
      <c r="D82" t="s">
        <v>385</v>
      </c>
      <c r="E82" s="4" t="s">
        <v>13</v>
      </c>
      <c r="F82" t="s">
        <v>292</v>
      </c>
    </row>
    <row r="83" spans="1:6" x14ac:dyDescent="0.3">
      <c r="C83" t="s">
        <v>16</v>
      </c>
      <c r="D83" t="s">
        <v>266</v>
      </c>
      <c r="E83" s="4" t="s">
        <v>13</v>
      </c>
      <c r="F83" t="s">
        <v>384</v>
      </c>
    </row>
    <row r="84" spans="1:6" x14ac:dyDescent="0.3">
      <c r="C84" t="s">
        <v>17</v>
      </c>
      <c r="D84" t="s">
        <v>277</v>
      </c>
      <c r="E84" s="5" t="s">
        <v>14</v>
      </c>
      <c r="F84" t="s">
        <v>386</v>
      </c>
    </row>
    <row r="86" spans="1:6" x14ac:dyDescent="0.3">
      <c r="A86" t="s">
        <v>387</v>
      </c>
      <c r="B86" t="s">
        <v>19</v>
      </c>
      <c r="C86" t="s">
        <v>11</v>
      </c>
      <c r="D86" t="s">
        <v>362</v>
      </c>
      <c r="E86" s="4" t="s">
        <v>13</v>
      </c>
      <c r="F86" t="s">
        <v>388</v>
      </c>
    </row>
    <row r="87" spans="1:6" x14ac:dyDescent="0.3">
      <c r="C87" t="s">
        <v>380</v>
      </c>
      <c r="D87" t="s">
        <v>286</v>
      </c>
      <c r="E87" s="4" t="s">
        <v>13</v>
      </c>
      <c r="F87" t="s">
        <v>143</v>
      </c>
    </row>
    <row r="88" spans="1:6" x14ac:dyDescent="0.3">
      <c r="C88" t="s">
        <v>16</v>
      </c>
      <c r="D88" t="s">
        <v>348</v>
      </c>
      <c r="E88" s="4" t="s">
        <v>13</v>
      </c>
      <c r="F88" t="s">
        <v>389</v>
      </c>
    </row>
    <row r="89" spans="1:6" x14ac:dyDescent="0.3">
      <c r="C89" t="s">
        <v>17</v>
      </c>
      <c r="D89" t="s">
        <v>247</v>
      </c>
      <c r="E89" s="4" t="s">
        <v>13</v>
      </c>
      <c r="F89" t="s">
        <v>390</v>
      </c>
    </row>
    <row r="91" spans="1:6" x14ac:dyDescent="0.3">
      <c r="A91" t="s">
        <v>324</v>
      </c>
      <c r="B91" t="s">
        <v>19</v>
      </c>
      <c r="C91" t="s">
        <v>325</v>
      </c>
      <c r="D91" t="s">
        <v>294</v>
      </c>
      <c r="E91" s="4" t="s">
        <v>13</v>
      </c>
      <c r="F91" t="s">
        <v>24</v>
      </c>
    </row>
    <row r="92" spans="1:6" x14ac:dyDescent="0.3">
      <c r="C92" t="s">
        <v>325</v>
      </c>
      <c r="D92" t="s">
        <v>371</v>
      </c>
      <c r="E92" s="4" t="s">
        <v>13</v>
      </c>
      <c r="F92" t="s">
        <v>41</v>
      </c>
    </row>
    <row r="93" spans="1:6" x14ac:dyDescent="0.3">
      <c r="C93" t="s">
        <v>325</v>
      </c>
      <c r="D93" t="s">
        <v>286</v>
      </c>
      <c r="E93" s="4" t="s">
        <v>13</v>
      </c>
      <c r="F93" t="s">
        <v>147</v>
      </c>
    </row>
    <row r="94" spans="1:6" x14ac:dyDescent="0.3">
      <c r="C94" t="s">
        <v>16</v>
      </c>
      <c r="D94" t="s">
        <v>326</v>
      </c>
      <c r="E94" s="5" t="s">
        <v>14</v>
      </c>
      <c r="F94" t="s">
        <v>391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22"/>
  <sheetViews>
    <sheetView zoomScaleNormal="100" workbookViewId="0">
      <selection activeCell="D21" sqref="D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379</v>
      </c>
      <c r="E2" s="4" t="s">
        <v>13</v>
      </c>
      <c r="F2" t="s">
        <v>394</v>
      </c>
    </row>
    <row r="3" spans="1:6" x14ac:dyDescent="0.3">
      <c r="C3" t="s">
        <v>42</v>
      </c>
      <c r="D3" t="s">
        <v>392</v>
      </c>
      <c r="E3" s="4" t="s">
        <v>13</v>
      </c>
      <c r="F3" t="s">
        <v>24</v>
      </c>
    </row>
    <row r="4" spans="1:6" x14ac:dyDescent="0.3">
      <c r="C4" t="s">
        <v>12</v>
      </c>
      <c r="D4" t="s">
        <v>393</v>
      </c>
      <c r="E4" s="4" t="s">
        <v>13</v>
      </c>
      <c r="F4" t="s">
        <v>48</v>
      </c>
    </row>
    <row r="5" spans="1:6" x14ac:dyDescent="0.3">
      <c r="C5" t="s">
        <v>11</v>
      </c>
      <c r="D5" t="s">
        <v>318</v>
      </c>
      <c r="E5" s="5" t="s">
        <v>14</v>
      </c>
      <c r="F5" t="s">
        <v>292</v>
      </c>
    </row>
    <row r="7" spans="1:6" x14ac:dyDescent="0.3">
      <c r="A7" t="s">
        <v>395</v>
      </c>
      <c r="B7" t="s">
        <v>19</v>
      </c>
      <c r="C7" t="s">
        <v>11</v>
      </c>
      <c r="D7" t="s">
        <v>337</v>
      </c>
      <c r="E7" s="4" t="s">
        <v>13</v>
      </c>
      <c r="F7" t="s">
        <v>48</v>
      </c>
    </row>
    <row r="8" spans="1:6" x14ac:dyDescent="0.3">
      <c r="C8" t="s">
        <v>15</v>
      </c>
      <c r="D8" t="s">
        <v>313</v>
      </c>
      <c r="E8" s="8" t="s">
        <v>13</v>
      </c>
      <c r="F8" t="s">
        <v>302</v>
      </c>
    </row>
    <row r="9" spans="1:6" x14ac:dyDescent="0.3">
      <c r="C9" t="s">
        <v>16</v>
      </c>
      <c r="D9" t="s">
        <v>321</v>
      </c>
      <c r="E9" s="4" t="s">
        <v>13</v>
      </c>
      <c r="F9" t="s">
        <v>48</v>
      </c>
    </row>
    <row r="10" spans="1:6" x14ac:dyDescent="0.3">
      <c r="C10" t="s">
        <v>17</v>
      </c>
      <c r="D10" t="s">
        <v>348</v>
      </c>
      <c r="E10" s="4" t="s">
        <v>13</v>
      </c>
      <c r="F10" t="s">
        <v>147</v>
      </c>
    </row>
    <row r="12" spans="1:6" x14ac:dyDescent="0.3">
      <c r="A12" t="s">
        <v>275</v>
      </c>
      <c r="B12" t="s">
        <v>19</v>
      </c>
      <c r="C12" t="s">
        <v>12</v>
      </c>
      <c r="D12" t="s">
        <v>328</v>
      </c>
      <c r="E12" s="4" t="s">
        <v>13</v>
      </c>
      <c r="F12" t="s">
        <v>36</v>
      </c>
    </row>
    <row r="13" spans="1:6" x14ac:dyDescent="0.3">
      <c r="C13" t="s">
        <v>11</v>
      </c>
      <c r="D13" t="s">
        <v>396</v>
      </c>
      <c r="E13" s="4" t="s">
        <v>13</v>
      </c>
      <c r="F13" t="s">
        <v>37</v>
      </c>
    </row>
    <row r="14" spans="1:6" x14ac:dyDescent="0.3">
      <c r="C14" t="s">
        <v>15</v>
      </c>
      <c r="D14" t="s">
        <v>65</v>
      </c>
      <c r="E14" s="8" t="s">
        <v>13</v>
      </c>
      <c r="F14" t="s">
        <v>302</v>
      </c>
    </row>
    <row r="15" spans="1:6" x14ac:dyDescent="0.3">
      <c r="C15" t="s">
        <v>16</v>
      </c>
      <c r="D15" t="s">
        <v>286</v>
      </c>
      <c r="E15" s="4" t="s">
        <v>13</v>
      </c>
      <c r="F15" t="s">
        <v>18</v>
      </c>
    </row>
    <row r="16" spans="1:6" x14ac:dyDescent="0.3">
      <c r="C16" t="s">
        <v>17</v>
      </c>
      <c r="D16" t="s">
        <v>277</v>
      </c>
      <c r="E16" s="5" t="s">
        <v>14</v>
      </c>
      <c r="F16" t="s">
        <v>18</v>
      </c>
    </row>
    <row r="18" spans="1:6" x14ac:dyDescent="0.3">
      <c r="A18" t="s">
        <v>322</v>
      </c>
      <c r="B18" t="s">
        <v>19</v>
      </c>
      <c r="C18" t="s">
        <v>42</v>
      </c>
      <c r="D18" t="s">
        <v>173</v>
      </c>
      <c r="E18" s="4" t="s">
        <v>13</v>
      </c>
      <c r="F18" t="s">
        <v>48</v>
      </c>
    </row>
    <row r="19" spans="1:6" x14ac:dyDescent="0.3">
      <c r="C19" t="s">
        <v>12</v>
      </c>
      <c r="D19" t="s">
        <v>358</v>
      </c>
      <c r="E19" s="4" t="s">
        <v>13</v>
      </c>
      <c r="F19" t="s">
        <v>397</v>
      </c>
    </row>
    <row r="20" spans="1:6" x14ac:dyDescent="0.3">
      <c r="C20" t="s">
        <v>11</v>
      </c>
      <c r="D20" t="s">
        <v>355</v>
      </c>
      <c r="E20" s="4" t="s">
        <v>13</v>
      </c>
      <c r="F20" t="s">
        <v>114</v>
      </c>
    </row>
    <row r="21" spans="1:6" x14ac:dyDescent="0.3">
      <c r="C21" t="s">
        <v>15</v>
      </c>
      <c r="D21" t="s">
        <v>333</v>
      </c>
      <c r="E21" s="4" t="s">
        <v>13</v>
      </c>
      <c r="F21" t="s">
        <v>24</v>
      </c>
    </row>
    <row r="22" spans="1:6" x14ac:dyDescent="0.3">
      <c r="C22" t="s">
        <v>16</v>
      </c>
      <c r="D22" t="s">
        <v>318</v>
      </c>
      <c r="E22" s="5" t="s">
        <v>14</v>
      </c>
      <c r="F22" t="s">
        <v>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13" sqref="F13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307</v>
      </c>
      <c r="C1" s="1" t="s">
        <v>308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3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3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3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3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9" si="0">(D6-E6)/D6</f>
        <v>0.70588235294117652</v>
      </c>
    </row>
    <row r="7" spans="1:6" x14ac:dyDescent="0.3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3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3">
      <c r="A9">
        <v>2023</v>
      </c>
      <c r="B9">
        <v>4</v>
      </c>
      <c r="C9">
        <v>1</v>
      </c>
      <c r="D9">
        <v>13</v>
      </c>
      <c r="E9">
        <v>3</v>
      </c>
      <c r="F9" s="3">
        <f t="shared" si="0"/>
        <v>0.76923076923076927</v>
      </c>
    </row>
    <row r="10" spans="1:6" x14ac:dyDescent="0.3">
      <c r="A10" s="1" t="s">
        <v>6</v>
      </c>
      <c r="B10" s="2">
        <f>SUM(B2:B9)</f>
        <v>77</v>
      </c>
      <c r="C10" s="2">
        <f>SUM(C2:C9)</f>
        <v>12</v>
      </c>
      <c r="D10" s="2">
        <f>SUM(D2:D9)</f>
        <v>224</v>
      </c>
      <c r="E10" s="2">
        <f>SUM(E2:E9)</f>
        <v>58</v>
      </c>
      <c r="F10" s="7">
        <f>(D10-E10)/D10</f>
        <v>0.7410714285714286</v>
      </c>
    </row>
    <row r="11" spans="1:6" x14ac:dyDescent="0.3">
      <c r="A11" s="1" t="s">
        <v>305</v>
      </c>
      <c r="B11" s="2">
        <f>AVERAGE(B2:B9)</f>
        <v>9.625</v>
      </c>
      <c r="C11" s="2">
        <f>AVERAGE(C2:C9)</f>
        <v>1.5</v>
      </c>
      <c r="D11" s="2">
        <f>AVERAGE(D2:D9)</f>
        <v>28</v>
      </c>
      <c r="E11" s="2">
        <f>AVERAGE(E2:E9)</f>
        <v>7.25</v>
      </c>
      <c r="F11" s="7">
        <f>(D11-E11)/D11</f>
        <v>0.7410714285714286</v>
      </c>
    </row>
  </sheetData>
  <conditionalFormatting sqref="F2:F9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2023-04-27T14:37:50Z</dcterms:modified>
</cp:coreProperties>
</file>