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a Worksheet and Charting Data/"/>
    </mc:Choice>
  </mc:AlternateContent>
  <xr:revisionPtr revIDLastSave="45" documentId="8_{7DC5434B-DD73-4D5F-8291-6A7FD262B3A4}" xr6:coauthVersionLast="47" xr6:coauthVersionMax="47" xr10:uidLastSave="{D5BEC56B-71DA-4955-8DF0-7904A14D8379}"/>
  <bookViews>
    <workbookView xWindow="-120" yWindow="-120" windowWidth="38640" windowHeight="21120" xr2:uid="{078415BD-30B5-4968-B6DF-299C7F87EF9C}"/>
  </bookViews>
  <sheets>
    <sheet name="Plyo 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  <c r="F11" i="1" l="1"/>
  <c r="G6" i="1" l="1"/>
  <c r="G10" i="1"/>
  <c r="G7" i="1"/>
  <c r="G5" i="1"/>
  <c r="G8" i="1"/>
  <c r="G9" i="1"/>
</calcChain>
</file>

<file path=xl/sharedStrings.xml><?xml version="1.0" encoding="utf-8"?>
<sst xmlns="http://schemas.openxmlformats.org/spreadsheetml/2006/main" count="22" uniqueCount="18">
  <si>
    <t>Pro Fit Marietta</t>
  </si>
  <si>
    <t>Average Cost</t>
  </si>
  <si>
    <t>Retail Price</t>
  </si>
  <si>
    <t>Total Retail Value</t>
  </si>
  <si>
    <t>Percent of Total Retail Value</t>
  </si>
  <si>
    <t>Power Hurdle</t>
  </si>
  <si>
    <t>Speed Hurdle</t>
  </si>
  <si>
    <t>Stackable Steps</t>
  </si>
  <si>
    <t>Pro Jump Rope</t>
  </si>
  <si>
    <t>Plyometric Box Set</t>
  </si>
  <si>
    <t>Plyometric Mat</t>
  </si>
  <si>
    <t>Plyometric Products Inventory Valuation</t>
  </si>
  <si>
    <t>Quantity in Stock</t>
  </si>
  <si>
    <t>As of September 30</t>
  </si>
  <si>
    <t>Warehouse Location</t>
  </si>
  <si>
    <t>Atlanta</t>
  </si>
  <si>
    <t>Marietta</t>
  </si>
  <si>
    <t>Total Retail Value for All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</si>
</sst>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3" fillId="0" borderId="4" applyNumberFormat="0" applyFill="0" applyAlignment="0" applyProtection="0"/>
    <xf numFmtId="0" fontId="4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0" xfId="6"/>
    <xf numFmtId="164" fontId="3" fillId="0" borderId="4" xfId="5" applyNumberFormat="1"/>
    <xf numFmtId="0" fontId="6" fillId="0" borderId="3" xfId="4" applyAlignment="1">
      <alignment horizontal="center" vertical="center" wrapText="1"/>
    </xf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5" fillId="0" borderId="2" xfId="3" applyAlignment="1">
      <alignment horizontal="center"/>
    </xf>
  </cellXfs>
  <cellStyles count="7">
    <cellStyle name="40% - Accent1" xfId="6" builtinId="31"/>
    <cellStyle name="Heading 1" xfId="2" builtinId="16"/>
    <cellStyle name="Heading 2" xfId="3" builtinId="17"/>
    <cellStyle name="Heading 3" xfId="4" builtinId="18"/>
    <cellStyle name="Normal" xfId="0" builtinId="0"/>
    <cellStyle name="Title" xfId="1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043B-1B6C-4479-82A1-4E510E96ED42}">
  <sheetPr>
    <pageSetUpPr fitToPage="1"/>
  </sheetPr>
  <dimension ref="A1:G12"/>
  <sheetViews>
    <sheetView tabSelected="1" view="pageLayout" zoomScaleNormal="100" workbookViewId="0">
      <selection activeCell="F6" sqref="F6"/>
    </sheetView>
  </sheetViews>
  <sheetFormatPr defaultRowHeight="15" x14ac:dyDescent="0.25"/>
  <cols>
    <col min="1" max="1" width="30.7109375" customWidth="1"/>
    <col min="2" max="6" width="13.5703125" customWidth="1"/>
    <col min="7" max="7" width="14" customWidth="1"/>
  </cols>
  <sheetData>
    <row r="1" spans="1:7" ht="23.25" x14ac:dyDescent="0.35">
      <c r="A1" s="7" t="s">
        <v>0</v>
      </c>
      <c r="B1" s="7"/>
      <c r="C1" s="7"/>
      <c r="D1" s="7"/>
      <c r="E1" s="7"/>
      <c r="F1" s="7"/>
      <c r="G1" s="7"/>
    </row>
    <row r="2" spans="1:7" ht="20.25" thickBot="1" x14ac:dyDescent="0.35">
      <c r="A2" s="8" t="s">
        <v>11</v>
      </c>
      <c r="B2" s="8"/>
      <c r="C2" s="8"/>
      <c r="D2" s="8"/>
      <c r="E2" s="8"/>
      <c r="F2" s="8"/>
      <c r="G2" s="8"/>
    </row>
    <row r="3" spans="1:7" ht="18.75" thickTop="1" thickBot="1" x14ac:dyDescent="0.35">
      <c r="A3" s="9" t="s">
        <v>13</v>
      </c>
      <c r="B3" s="9"/>
      <c r="C3" s="9"/>
      <c r="D3" s="9"/>
      <c r="E3" s="9"/>
      <c r="F3" s="9"/>
      <c r="G3" s="9"/>
    </row>
    <row r="4" spans="1:7" ht="46.5" thickTop="1" thickBot="1" x14ac:dyDescent="0.3">
      <c r="B4" s="6" t="s">
        <v>14</v>
      </c>
      <c r="C4" s="6" t="s">
        <v>12</v>
      </c>
      <c r="D4" s="6" t="s">
        <v>1</v>
      </c>
      <c r="E4" s="6" t="s">
        <v>2</v>
      </c>
      <c r="F4" s="6" t="s">
        <v>3</v>
      </c>
      <c r="G4" s="6" t="s">
        <v>4</v>
      </c>
    </row>
    <row r="5" spans="1:7" x14ac:dyDescent="0.25">
      <c r="A5" t="s">
        <v>5</v>
      </c>
      <c r="B5" s="3" t="s">
        <v>15</v>
      </c>
      <c r="C5" s="1">
        <v>125</v>
      </c>
      <c r="D5" s="1">
        <v>15.5</v>
      </c>
      <c r="E5" s="1">
        <v>32.950000000000003</v>
      </c>
      <c r="F5" s="1">
        <f>C5*E5</f>
        <v>4118.75</v>
      </c>
      <c r="G5" s="2">
        <f>F5/$F$11</f>
        <v>1.4061733699527339E-2</v>
      </c>
    </row>
    <row r="6" spans="1:7" x14ac:dyDescent="0.25">
      <c r="A6" t="s">
        <v>6</v>
      </c>
      <c r="B6" s="3" t="s">
        <v>15</v>
      </c>
      <c r="C6" s="1">
        <v>995</v>
      </c>
      <c r="D6" s="1">
        <v>29.55</v>
      </c>
      <c r="E6" s="1">
        <v>59.95</v>
      </c>
      <c r="F6" s="1">
        <f t="shared" ref="F6:F10" si="0">C6*E6</f>
        <v>59650.25</v>
      </c>
      <c r="G6" s="2">
        <f t="shared" ref="G6:G10" si="1">F6/$F$11</f>
        <v>0.20365060530749152</v>
      </c>
    </row>
    <row r="7" spans="1:7" x14ac:dyDescent="0.25">
      <c r="A7" t="s">
        <v>7</v>
      </c>
      <c r="B7" s="3" t="s">
        <v>16</v>
      </c>
      <c r="C7" s="1">
        <v>450</v>
      </c>
      <c r="D7" s="1">
        <v>125.95</v>
      </c>
      <c r="E7" s="1">
        <v>251.59</v>
      </c>
      <c r="F7" s="1">
        <f t="shared" si="0"/>
        <v>113215.5</v>
      </c>
      <c r="G7" s="2">
        <f t="shared" si="1"/>
        <v>0.38652654607801817</v>
      </c>
    </row>
    <row r="8" spans="1:7" x14ac:dyDescent="0.25">
      <c r="A8" t="s">
        <v>8</v>
      </c>
      <c r="B8" s="3" t="s">
        <v>16</v>
      </c>
      <c r="C8" s="1">
        <v>1105</v>
      </c>
      <c r="D8" s="1">
        <v>18.75</v>
      </c>
      <c r="E8" s="1">
        <v>49.95</v>
      </c>
      <c r="F8" s="1">
        <f t="shared" si="0"/>
        <v>55194.75</v>
      </c>
      <c r="G8" s="2">
        <f t="shared" si="1"/>
        <v>0.18843918084661282</v>
      </c>
    </row>
    <row r="9" spans="1:7" x14ac:dyDescent="0.25">
      <c r="A9" t="s">
        <v>9</v>
      </c>
      <c r="B9" s="3" t="s">
        <v>16</v>
      </c>
      <c r="C9" s="1">
        <v>255</v>
      </c>
      <c r="D9" s="1">
        <v>85.25</v>
      </c>
      <c r="E9" s="1">
        <v>158.05000000000001</v>
      </c>
      <c r="F9" s="1">
        <f t="shared" si="0"/>
        <v>40302.75</v>
      </c>
      <c r="G9" s="2">
        <f t="shared" si="1"/>
        <v>0.13759673149830057</v>
      </c>
    </row>
    <row r="10" spans="1:7" x14ac:dyDescent="0.25">
      <c r="A10" t="s">
        <v>10</v>
      </c>
      <c r="B10" s="3" t="s">
        <v>15</v>
      </c>
      <c r="C10" s="1">
        <v>215</v>
      </c>
      <c r="D10" s="1">
        <v>49.95</v>
      </c>
      <c r="E10" s="1">
        <v>94.99</v>
      </c>
      <c r="F10" s="1">
        <f t="shared" si="0"/>
        <v>20422.849999999999</v>
      </c>
      <c r="G10" s="2">
        <f t="shared" si="1"/>
        <v>6.9725202570049633E-2</v>
      </c>
    </row>
    <row r="11" spans="1:7" ht="15.75" thickBot="1" x14ac:dyDescent="0.3">
      <c r="A11" s="4" t="s">
        <v>17</v>
      </c>
      <c r="F11" s="5">
        <f>SUM(F5:F10)</f>
        <v>292904.84999999998</v>
      </c>
    </row>
    <row r="12" spans="1:7" ht="15.75" thickTop="1" x14ac:dyDescent="0.25"/>
  </sheetData>
  <mergeCells count="3">
    <mergeCell ref="A1:G1"/>
    <mergeCell ref="A2:G2"/>
    <mergeCell ref="A3:G3"/>
  </mergeCells>
  <pageMargins left="0.75" right="0.75" top="1" bottom="1" header="0.5" footer="0.5"/>
  <pageSetup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Plyo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2022-02-04T19:14:58Z</dcterms:created>
  <dcterms:modified xsi:type="dcterms:W3CDTF">2025-10-04T16:44:59Z</dcterms:modified>
</cp:coreProperties>
</file>