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751" documentId="13_ncr:1_{F6469CD4-71D5-4FC5-9E84-085662C9327F}" xr6:coauthVersionLast="47" xr6:coauthVersionMax="47" xr10:uidLastSave="{6E7C92EA-C2E1-4D4C-B34F-ECB4A61EF9F8}"/>
  <bookViews>
    <workbookView xWindow="-120" yWindow="-120" windowWidth="38640" windowHeight="21120" firstSheet="15" activeTab="22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<sst xmlns="http://schemas.openxmlformats.org/spreadsheetml/2006/main" count="5115" uniqueCount="1072">
  <si>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</si>
  <si>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</si>
  <si>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</si>
  <si>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</si>
  <si>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</si>
  <si>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</si>
  <si>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</si>
  <si>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</si>
  <si>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</si>
  <si>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</si>
  <si>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</si>
  <si>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</si>
  <si>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</si>
  <si>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</si>
  <si>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</si>
  <si>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</si>
  <si>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</si>
  <si>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</si>
  <si>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</si>
  <si>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</si>
  <si>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</si>
  <si>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</si>
  <si>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</si>
  <si>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</si>
  <si>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</si>
  <si>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</si>
  <si>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</si>
  <si>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</si>
  <si>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</si>
  <si>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</si>
  <si>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</si>
  <si>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</si>
  <si>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</si>
  <si>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</si>
  <si>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</si>
  <si>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</si>
  <si>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</si>
  <si>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</si>
  <si>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</si>
  <si>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</si>
  <si>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</si>
  <si>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</si>
  <si>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</si>
  <si>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</si>
  <si>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</si>
  <si>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</si>
  <si>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</si>
  <si>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</si>
  <si>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</si>
  <si>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</si>
  <si>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</si>
  <si>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</si>
  <si>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</si>
  <si>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</si>
  <si>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</si>
  <si>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</si>
  <si>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</si>
  <si>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</si>
  <si>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</si>
  <si>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</si>
  <si>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</si>
  <si>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</si>
  <si>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</si>
  <si>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</si>
  <si>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</si>
  <si>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</si>
  <si>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</si>
  <si>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</si>
  <si>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</si>
  <si>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</si>
  <si>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</si>
  <si>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</si>
  <si>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</si>
  <si>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</si>
  <si>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</si>
  <si>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</si>
  <si>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</si>
  <si>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</si>
  <si>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</si>
  <si>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</si>
  <si>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</si>
  <si>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</si>
  <si>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</si>
  <si>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</si>
  <si>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</si>
  <si>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</si>
  <si>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</si>
  <si>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</si>
  <si>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</si>
  <si>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</si>
  <si>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</si>
  <si>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</si>
  <si>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</si>
  <si>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</si>
  <si>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</si>
  <si>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</si>
  <si>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</si>
  <si>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</si>
  <si>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</si>
  <si>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</si>
  <si>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</si>
  <si>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</si>
  <si>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</si>
  <si>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</si>
  <si>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</si>
  <si>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</si>
  <si>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</si>
  <si>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</si>
  <si>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</si>
  <si>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</si>
  <si>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</si>
  <si>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</si>
  <si>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</si>
  <si>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</si>
  <si>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</si>
  <si>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</si>
  <si>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</si>
  <si>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</si>
  <si>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</si>
  <si>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</si>
  <si>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</si>
  <si>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</si>
  <si>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</si>
  <si>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</si>
  <si>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</si>
  <si>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</si>
  <si>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</si>
  <si>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</si>
  <si>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</si>
  <si>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</si>
  <si>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</si>
  <si>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</si>
  <si>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</si>
  <si>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</si>
  <si>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</si>
  <si>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</si>
  <si>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</si>
  <si>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</si>
  <si>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</si>
  <si>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</si>
  <si>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</si>
  <si>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</si>
  <si>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</si>
  <si>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</si>
  <si>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</si>
  <si>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</si>
  <si>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</si>
  <si>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</si>
  <si>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</si>
  <si>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</si>
  <si>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</si>
  <si>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</si>
  <si>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</si>
  <si>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</si>
  <si>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</si>
  <si>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</si>
  <si>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</si>
  <si>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</si>
  <si>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</si>
  <si>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</si>
  <si>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</si>
  <si>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</si>
  <si>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</si>
  <si>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</si>
  <si>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</si>
  <si>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</si>
  <si>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</si>
  <si>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</si>
  <si>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</si>
  <si>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</si>
  <si>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</si>
  <si>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</si>
  <si>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</si>
  <si>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</si>
  <si>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</si>
  <si>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</si>
  <si>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</si>
  <si>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</si>
  <si>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</si>
  <si>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</si>
  <si>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</si>
  <si>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</si>
  <si>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</si>
  <si>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</si>
  <si>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</si>
  <si>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</si>
  <si>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</si>
  <si>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</si>
  <si>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</si>
  <si>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</si>
  <si>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</si>
  <si>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</si>
  <si>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</si>
  <si>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</si>
  <si>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</si>
  <si>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</si>
  <si>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</si>
  <si>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</si>
  <si>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</si>
  <si>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</si>
  <si>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</si>
  <si>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</si>
  <si>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</si>
  <si>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</si>
  <si>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</si>
  <si>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</si>
  <si>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</si>
  <si>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</si>
  <si>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</si>
  <si>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</si>
  <si>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</si>
  <si>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</si>
  <si>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</si>
  <si>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</si>
  <si>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</si>
  <si>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</si>
  <si>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</si>
  <si>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</si>
  <si>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</si>
  <si>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</si>
  <si>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</si>
  <si>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</si>
  <si>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</si>
  <si>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</si>
  <si>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</si>
  <si>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</si>
  <si>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</si>
  <si>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</si>
  <si>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</si>
  <si>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</si>
  <si>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</si>
  <si>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</si>
  <si>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</si>
  <si>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</si>
  <si>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</si>
  <si>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</si>
  <si>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</si>
  <si>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</si>
  <si>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</si>
  <si>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</si>
  <si>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</si>
  <si>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</si>
  <si>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</si>
  <si>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</si>
  <si>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</si>
  <si>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</si>
  <si>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</si>
  <si>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</si>
  <si>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</si>
  <si>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</si>
  <si>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</si>
  <si>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</si>
  <si>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</si>
  <si>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</si>
  <si>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</si>
  <si>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</si>
  <si>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</si>
  <si>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</si>
  <si>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</si>
  <si>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</si>
  <si>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</si>
  <si>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</si>
  <si>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</si>
  <si>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</si>
  <si>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</si>
  <si>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</si>
  <si>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</si>
  <si>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</si>
  <si>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</si>
  <si>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</si>
  <si>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</si>
  <si>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</si>
  <si>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</si>
  <si>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</si>
  <si>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</si>
  <si>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</si>
  <si>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</si>
  <si>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</si>
  <si>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</si>
  <si>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</si>
  <si>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</si>
  <si>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</si>
  <si>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</si>
  <si>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</si>
  <si>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</si>
  <si>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</si>
  <si>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</si>
  <si>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</si>
  <si>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</si>
  <si>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</si>
  <si>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</si>
  <si>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</si>
  <si>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</si>
  <si>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</si>
  <si>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</si>
  <si>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</si>
  <si>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</si>
  <si>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</si>
  <si>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</si>
  <si>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</si>
  <si>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</si>
  <si>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</si>
  <si>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</si>
  <si>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</si>
  <si>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</si>
  <si>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</si>
  <si>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</si>
  <si>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</si>
  <si>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</si>
  <si>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</si>
  <si>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</si>
  <si>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</si>
  <si>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</si>
  <si>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</si>
  <si>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</si>
  <si>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</si>
  <si>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</si>
  <si>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</si>
  <si>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</si>
  <si>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</si>
  <si>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</si>
  <si>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</si>
  <si>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</si>
  <si>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</si>
  <si>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</si>
  <si>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</si>
  <si>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</si>
  <si>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</si>
  <si>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</si>
  <si>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</si>
  <si>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</si>
  <si>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</si>
  <si>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</si>
  <si>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</si>
  <si>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</si>
  <si>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</si>
  <si>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</si>
  <si>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</si>
  <si>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</si>
  <si>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</si>
  <si>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</si>
  <si>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</si>
  <si>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</si>
  <si>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</si>
  <si>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</si>
  <si>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</si>
  <si>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</si>
  <si>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</si>
  <si>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</si>
  <si>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</si>
  <si>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</si>
  <si>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</si>
  <si>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</si>
  <si>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</si>
  <si>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</si>
  <si>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</si>
  <si>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</si>
  <si>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</si>
  <si>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</si>
  <si>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</si>
  <si>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</si>
  <si>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</si>
  <si>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</si>
  <si>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</si>
  <si>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</si>
  <si>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</si>
  <si>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</si>
  <si>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</si>
  <si>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</si>
  <si>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</si>
  <si>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</si>
  <si>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</si>
  <si>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</si>
  <si>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</si>
  <si>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</si>
  <si>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</si>
  <si>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</si>
  <si>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</si>
  <si>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</si>
  <si>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</si>
  <si>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</si>
  <si>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</si>
  <si>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</si>
  <si>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</si>
  <si>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</si>
  <si>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</si>
  <si>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</si>
  <si>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</si>
  <si>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</si>
  <si>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</si>
  <si>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</si>
  <si>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</si>
  <si>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</si>
  <si>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</si>
  <si>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</si>
  <si>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</si>
  <si>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</si>
  <si>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</si>
  <si>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</si>
  <si>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</si>
  <si>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</si>
  <si>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</si>
  <si>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</si>
  <si>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</si>
  <si>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</si>
  <si>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</si>
  <si>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</si>
  <si>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</si>
  <si>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</si>
  <si>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</si>
  <si>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</si>
  <si>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</si>
  <si>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</si>
  <si>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</si>
  <si>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</si>
  <si>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</si>
  <si>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</si>
  <si>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</si>
  <si>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</si>
  <si>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</si>
  <si>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</si>
  <si>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</si>
  <si>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</si>
  <si>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</si>
  <si>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</si>
  <si>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</si>
  <si>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</si>
  <si>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</si>
  <si>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</si>
  <si>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</si>
  <si>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</si>
  <si>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</si>
  <si>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</si>
  <si>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</si>
  <si>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</si>
  <si>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</si>
  <si>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</si>
  <si>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</si>
  <si>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</si>
  <si>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</si>
  <si>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</si>
  <si>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</si>
  <si>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</si>
  <si>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</si>
  <si>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</si>
  <si>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</si>
  <si>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</si>
  <si>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</si>
  <si>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</si>
  <si>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</si>
  <si>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</si>
  <si>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</si>
  <si>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</si>
  <si>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</si>
  <si>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</si>
  <si>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</si>
  <si>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</si>
  <si>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</si>
  <si>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</si>
  <si>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</si>
  <si>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</si>
  <si>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</si>
  <si>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</si>
  <si>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</si>
  <si>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</si>
  <si>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</si>
  <si>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</si>
  <si>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</si>
  <si>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</si>
  <si>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</si>
  <si>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</si>
  <si>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</si>
  <si>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</si>
  <si>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</si>
  <si>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</si>
  <si>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</si>
  <si>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</si>
  <si>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</si>
  <si>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</si>
  <si>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</si>
  <si>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</si>
  <si>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</si>
  <si>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</si>
  <si>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</si>
  <si>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</si>
  <si>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</si>
  <si>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</si>
  <si>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</si>
  <si>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</si>
  <si>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</si>
  <si>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</si>
  <si>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</si>
  <si>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</si>
  <si>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</si>
  <si>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</si>
  <si>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</si>
  <si>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</si>
  <si>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</si>
  <si>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</si>
  <si>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</si>
  <si>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</si>
  <si>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</si>
  <si>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</si>
  <si>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</si>
  <si>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</si>
  <si>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</si>
  <si>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</si>
  <si>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</si>
  <si>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</si>
  <si>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</si>
  <si>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</si>
  <si>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</si>
  <si>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</si>
  <si>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</si>
  <si>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</si>
  <si>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</si>
  <si>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</si>
  <si>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</si>
  <si>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</si>
  <si>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</si>
  <si>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</si>
  <si>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</si>
  <si>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</si>
  <si>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</si>
  <si>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</si>
  <si>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</si>
  <si>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</si>
  <si>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</si>
  <si>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</si>
  <si>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</si>
  <si>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</si>
  <si>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</si>
  <si>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</si>
  <si>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</si>
  <si>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</si>
  <si>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</si>
  <si>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</si>
  <si>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</si>
  <si>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</si>
  <si>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</si>
  <si>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</si>
  <si>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</si>
  <si>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</si>
  <si>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</si>
  <si>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</si>
  <si>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</si>
  <si>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</si>
  <si>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</si>
  <si>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</si>
  <si>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</si>
  <si>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</si>
  <si>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</si>
  <si>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</si>
  <si>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</si>
  <si>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</si>
  <si>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</si>
  <si>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</si>
  <si>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</si>
  <si>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</si>
  <si>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</si>
  <si>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</si>
  <si>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</si>
  <si>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</si>
  <si>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</si>
  <si>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</si>
  <si>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</si>
  <si>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</si>
  <si>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</si>
  <si>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</si>
  <si>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</si>
  <si>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</si>
  <si>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</si>
  <si>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</si>
  <si>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</si>
  <si>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</si>
  <si>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</si>
  <si>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</si>
  <si>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</si>
  <si>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</si>
  <si>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</si>
  <si>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</si>
  <si>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</si>
  <si>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</si>
  <si>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</si>
  <si>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</si>
  <si>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</si>
  <si>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</si>
  <si>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</si>
  <si>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</si>
  <si>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</si>
  <si>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</si>
  <si>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</si>
  <si>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</si>
  <si>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</si>
  <si>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</si>
  <si>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</si>
  <si>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</si>
  <si>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</si>
  <si>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</si>
  <si>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</si>
  <si>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</si>
  <si>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</si>
  <si>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</si>
  <si>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</si>
  <si>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</si>
  <si>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</si>
  <si>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</si>
  <si>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</si>
  <si>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</si>
  <si>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</si>
  <si>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</si>
  <si>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</si>
  <si>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</si>
  <si>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</si>
  <si>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</si>
  <si>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</si>
  <si>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</si>
  <si>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</si>
  <si>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</si>
  <si>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</si>
  <si>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</si>
  <si>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</si>
  <si>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</si>
  <si>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</si>
  <si>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</si>
  <si>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</si>
  <si>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</si>
  <si>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</si>
  <si>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</si>
  <si>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</si>
  <si>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</si>
  <si>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</si>
  <si>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</si>
  <si>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</si>
  <si>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</si>
  <si>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</si>
  <si>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</si>
  <si>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</si>
  <si>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</si>
  <si>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</si>
  <si>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</si>
  <si>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</si>
  <si>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</si>
  <si>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</si>
  <si>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</si>
  <si>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</si>
  <si>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</si>
  <si>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</si>
  <si>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</si>
  <si>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</si>
  <si>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</si>
  <si>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</si>
  <si>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</si>
  <si>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</si>
  <si>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</si>
  <si>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</si>
  <si>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</si>
  <si>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</si>
  <si>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</si>
  <si>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</si>
  <si>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</si>
  <si>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</si>
  <si>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</si>
  <si>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</si>
  <si>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</si>
  <si>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</si>
  <si>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</si>
  <si>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</si>
  <si>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</si>
  <si>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</si>
  <si>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</si>
  <si>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</si>
  <si>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</si>
  <si>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</si>
  <si>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</si>
  <si>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</si>
  <si>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</si>
  <si>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</si>
  <si>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</si>
  <si>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</si>
  <si>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</si>
  <si>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</si>
  <si>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</si>
  <si>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</si>
  <si>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</si>
  <si>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</si>
  <si>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</si>
  <si>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</si>
  <si>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</si>
  <si>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</si>
  <si>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</si>
  <si>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</si>
  <si>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</si>
  <si>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</si>
  <si>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</si>
  <si>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</si>
  <si>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</si>
  <si>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</si>
  <si>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</si>
  <si>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</si>
  <si>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</si>
  <si>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</si>
  <si>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</si>
  <si>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</si>
  <si>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</si>
  <si>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</si>
  <si>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</si>
  <si>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</si>
  <si>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</si>
  <si>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</si>
  <si>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</si>
  <si>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</si>
  <si>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</si>
  <si>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</si>
  <si>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</si>
  <si>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</si>
  <si>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</si>
  <si>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</si>
  <si>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</si>
  <si>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</si>
  <si>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</si>
  <si>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</si>
  <si>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</si>
  <si>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</si>
  <si>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</si>
  <si>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</si>
  <si>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</si>
  <si>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</si>
  <si>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</si>
  <si>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</si>
  <si>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</si>
  <si>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</si>
  <si>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</si>
  <si>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</si>
  <si>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</si>
  <si>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</si>
  <si>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</si>
  <si>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</si>
  <si>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</si>
  <si>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</si>
  <si>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</si>
  <si>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</si>
  <si>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</si>
  <si>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</si>
  <si>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</si>
  <si>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</si>
  <si>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</si>
  <si>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</si>
  <si>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</si>
  <si>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</si>
  <si>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</si>
  <si>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</si>
  <si>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</si>
  <si>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</si>
  <si>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</si>
  <si>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</si>
  <si>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</si>
  <si>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</si>
  <si>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</si>
  <si>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</si>
  <si>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</si>
  <si>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</si>
  <si>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</si>
  <si>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</si>
  <si>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</si>
  <si>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</si>
  <si>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</si>
  <si>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</si>
  <si>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</si>
  <si>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</si>
  <si>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</si>
  <si>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</si>
  <si>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</si>
  <si>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</si>
  <si>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</si>
  <si>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</si>
  <si>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</si>
  <si>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</si>
  <si>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</si>
  <si>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</si>
  <si>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</si>
  <si>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</si>
  <si>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</si>
  <si>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</si>
  <si>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</si>
  <si>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</si>
  <si>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</si>
  <si>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</si>
  <si>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</si>
  <si>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</si>
  <si>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</si>
  <si>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</si>
  <si>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</si>
  <si>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</si>
  <si>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</si>
  <si>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</si>
  <si>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</si>
  <si>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</si>
  <si>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</si>
  <si>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</si>
  <si>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</si>
  <si>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</si>
  <si>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</si>
  <si>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</si>
  <si>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</si>
  <si>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</si>
  <si>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</si>
  <si>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</si>
  <si>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</si>
  <si>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</si>
  <si>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</si>
  <si>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</si>
  <si>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</si>
  <si>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</si>
  <si>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</si>
  <si>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</si>
  <si>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</si>
  <si>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</si>
  <si>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</si>
  <si>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</si>
  <si>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</si>
  <si>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</si>
  <si>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</si>
  <si>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</si>
  <si>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</si>
  <si>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</si>
  <si>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</si>
  <si>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</si>
  <si>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</si>
  <si>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</si>
  <si>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</si>
  <si>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</si>
  <si>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</si>
  <si>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</si>
  <si>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</si>
  <si>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</si>
  <si>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</si>
  <si>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</si>
  <si>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</si>
  <si>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</si>
  <si>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</si>
  <si>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</si>
  <si>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</si>
  <si>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</si>
  <si>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</si>
  <si>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</si>
  <si>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</si>
  <si>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</si>
  <si>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</si>
  <si>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</si>
  <si>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</si>
  <si>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</si>
  <si>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</si>
  <si>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</si>
  <si>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</si>
  <si>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</si>
  <si>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</si>
  <si>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</si>
  <si>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</si>
  <si>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</si>
  <si>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</si>
  <si>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</si>
  <si>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</si>
  <si>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</si>
  <si>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</si>
  <si>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</si>
  <si>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</si>
  <si>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</si>
  <si>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</si>
  <si>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</si>
  <si>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</si>
  <si>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</si>
  <si>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</si>
  <si>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</si>
  <si>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</si>
  <si>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</si>
  <si>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</si>
  <si>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</si>
  <si>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</si>
  <si>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</si>
  <si>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</si>
  <si>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</si>
  <si>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</si>
  <si>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</si>
  <si>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</si>
  <si>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</si>
  <si>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</si>
  <si>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</si>
  <si>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</si>
  <si>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</si>
  <si>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</si>
  <si>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</si>
  <si>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</si>
  <si>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</si>
  <si>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</si>
  <si>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</si>
  <si>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</si>
  <si>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</si>
  <si>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</si>
  <si>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</si>
  <si>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</si>
  <si>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</si>
  <si>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</si>
  <si>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</si>
  <si>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</si>
  <si>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</si>
  <si>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</si>
  <si>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</si>
  <si>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</si>
  <si>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</si>
  <si>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</si>
  <si>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</si>
  <si>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</si>
  <si>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</si>
  <si>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</si>
  <si>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</si>
  <si>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</si>
  <si>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</si>
  <si>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</si>
  <si>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</si>
  <si>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</si>
  <si>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</si>
  <si>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</si>
  <si>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</si>
  <si>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</si>
  <si>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</si>
  <si>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</si>
  <si>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</si>
  <si>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</si>
  <si>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</si>
  <si>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</si>
  <si>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</si>
  <si>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</si>
  <si>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</si>
  <si>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</si>
  <si>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</si>
  <si>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</si>
  <si>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</si>
  <si>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</si>
  <si>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</si>
  <si>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</si>
  <si>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</si>
  <si>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</si>
  <si>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</si>
  <si>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</si>
  <si>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</si>
  <si>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</si>
  <si>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</si>
  <si>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</si>
  <si>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</si>
  <si>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</si>
  <si>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</si>
  <si>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</si>
  <si>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</si>
  <si>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</si>
  <si>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</si>
  <si>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</si>
  <si>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</si>
  <si>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</si>
  <si>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</si>
  <si>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</si>
  <si>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</si>
  <si>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</si>
  <si>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</si>
  <si>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</si>
  <si>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</si>
  <si>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</si>
  <si>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</si>
  <si>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</si>
  <si>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</si>
  <si>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</si>
  <si>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</si>
  <si>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</si>
  <si>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</si>
  <si>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</si>
  <si>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</si>
  <si>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</si>
  <si>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</si>
  <si>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</si>
  <si>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</si>
  <si>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</si>
  <si>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</si>
  <si>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</si>
  <si>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</si>
  <si>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</si>
  <si>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</si>
  <si>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</si>
  <si>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</si>
  <si>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</si>
  <si>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</si>
  <si>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</si>
  <si>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</si>
  <si>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</si>
  <si>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</si>
  <si>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</si>
  <si>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</si>
  <si>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</si>
  <si>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</si>
  <si>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</si>
  <si>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</si>
  <si>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</si>
  <si>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</si>
  <si>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</si>
  <si>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</si>
  <si>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</si>
  <si>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</si>
  <si>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</si>
  <si>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</si>
  <si>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</si>
  <si>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</si>
  <si>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</si>
  <si>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</si>
  <si>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</si>
  <si>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</si>
  <si>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</si>
  <si>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</si>
  <si>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</si>
  <si>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</si>
  <si>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</si>
  <si>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</si>
  <si>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</si>
  <si>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</si>
  <si>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</si>
  <si>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</si>
  <si>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</si>
  <si>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</si>
  <si>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</si>
  <si>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</si>
  <si>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</si>
  <si>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</si>
  <si>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</si>
  <si>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</si>
  <si>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</si>
  <si>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</si>
  <si>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</si>
  <si>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</si>
  <si>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</si>
  <si>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</si>
  <si>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</si>
  <si>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</si>
  <si>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</si>
  <si>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</si>
  <si>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</si>
  <si>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</si>
  <si>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</si>
  <si>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</si>
  <si>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</si>
  <si>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</si>
  <si>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</si>
  <si>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</si>
  <si>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</si>
  <si>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</si>
  <si>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</si>
  <si>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</si>
  <si>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</si>
  <si>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</si>
  <si>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</si>
  <si>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</si>
  <si>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</si>
  <si>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</si>
  <si>
    <t>MARSEILLE OPEN</t>
  </si>
  <si>
    <t>Tomáš Macháč (CZECH REPUBLIC)</t>
  </si>
  <si>
    <t>6-1 7-6(5)</t>
  </si>
  <si>
    <t>Jakub Menšík (CZECH REPUBLIC)</t>
  </si>
  <si>
    <t>7-6(6) 6-7(3) 7-6(4)</t>
  </si>
  <si>
    <t>4-6 7-6(5) 6-3</t>
  </si>
  <si>
    <t>7-6(0) 6-3</t>
  </si>
  <si>
    <t>5-7 7-5 7-6(5)</t>
  </si>
  <si>
    <t>ATP BORDEAUX CHALLENGER</t>
  </si>
  <si>
    <t>Kyrian Jacquet (FRANCE)</t>
  </si>
  <si>
    <t>7-5 2-0 RETIRED</t>
  </si>
  <si>
    <t>Grégoire Barrère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</si>
</sst>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1025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1025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1025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1025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1025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1019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28" workbookViewId="0">
      <selection activeCell="A59" sqref="A5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1025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workbookViewId="0">
      <selection activeCell="A24" sqref="A24:B2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1008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1009</v>
      </c>
    </row>
    <row r="5" spans="1:6" x14ac:dyDescent="0.25">
      <c r="C5" t="s">
        <v>23</v>
      </c>
      <c r="D5" t="s">
        <v>906</v>
      </c>
      <c r="E5" s="5" t="s">
        <v>16</v>
      </c>
      <c r="F5" t="s">
        <v>1007</v>
      </c>
    </row>
    <row r="6" spans="1:6" x14ac:dyDescent="0.25">
      <c r="C6" t="s">
        <v>19</v>
      </c>
      <c r="D6" t="s">
        <v>891</v>
      </c>
      <c r="E6" s="6" t="s">
        <v>17</v>
      </c>
      <c r="F6" t="s">
        <v>1006</v>
      </c>
    </row>
    <row r="8" spans="1:6" x14ac:dyDescent="0.25">
      <c r="A8" t="s">
        <v>106</v>
      </c>
      <c r="B8" t="s">
        <v>18</v>
      </c>
      <c r="C8" t="s">
        <v>19</v>
      </c>
      <c r="D8" t="s">
        <v>1010</v>
      </c>
      <c r="E8" s="5" t="s">
        <v>16</v>
      </c>
      <c r="F8" t="s">
        <v>1011</v>
      </c>
    </row>
    <row r="9" spans="1:6" x14ac:dyDescent="0.25">
      <c r="C9" t="s">
        <v>20</v>
      </c>
      <c r="D9" t="s">
        <v>1012</v>
      </c>
      <c r="E9" s="5" t="s">
        <v>16</v>
      </c>
      <c r="F9" t="s">
        <v>1013</v>
      </c>
    </row>
    <row r="10" spans="1:6" x14ac:dyDescent="0.25">
      <c r="C10" t="s">
        <v>30</v>
      </c>
      <c r="D10" t="s">
        <v>1014</v>
      </c>
      <c r="E10" s="5" t="s">
        <v>16</v>
      </c>
      <c r="F10" t="s">
        <v>1015</v>
      </c>
    </row>
    <row r="11" spans="1:6" x14ac:dyDescent="0.25">
      <c r="C11" t="s">
        <v>31</v>
      </c>
      <c r="D11" t="s">
        <v>1016</v>
      </c>
      <c r="E11" s="5" t="s">
        <v>16</v>
      </c>
      <c r="F11" t="s">
        <v>1017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1018</v>
      </c>
      <c r="E14" s="5" t="s">
        <v>16</v>
      </c>
      <c r="F14" t="s">
        <v>1020</v>
      </c>
    </row>
    <row r="15" spans="1:6" x14ac:dyDescent="0.25">
      <c r="C15" t="s">
        <v>23</v>
      </c>
      <c r="D15" t="s">
        <v>1021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1022</v>
      </c>
      <c r="E16" s="6" t="s">
        <v>17</v>
      </c>
      <c r="F16" t="s">
        <v>1023</v>
      </c>
    </row>
    <row r="18" spans="1:6" x14ac:dyDescent="0.25">
      <c r="A18" t="s">
        <v>93</v>
      </c>
      <c r="B18" t="s">
        <v>18</v>
      </c>
      <c r="C18" t="s">
        <v>22</v>
      </c>
      <c r="D18" t="s">
        <v>1024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1025</v>
      </c>
      <c r="B22" t="s">
        <v>14</v>
      </c>
      <c r="C22" t="s">
        <v>22</v>
      </c>
      <c r="D22" t="s">
        <v>1026</v>
      </c>
      <c r="E22" s="6" t="s">
        <v>17</v>
      </c>
      <c r="F22" t="s">
        <v>180</v>
      </c>
    </row>
    <row r="24" spans="1:6" x14ac:dyDescent="0.25">
      <c r="A24" s="9" t="s">
        <v>1028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1027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1029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1030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1031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1032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1033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1034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1036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1037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1038</v>
      </c>
      <c r="E42" s="5" t="s">
        <v>16</v>
      </c>
      <c r="F42" t="s">
        <v>1035</v>
      </c>
    </row>
    <row r="43" spans="1:6" x14ac:dyDescent="0.25">
      <c r="C43" t="s">
        <v>31</v>
      </c>
      <c r="D43" t="s">
        <v>1039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1040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1041</v>
      </c>
      <c r="E48" s="5" t="s">
        <v>16</v>
      </c>
      <c r="F48" t="s">
        <v>1042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1043</v>
      </c>
    </row>
    <row r="51" spans="1:6" x14ac:dyDescent="0.25">
      <c r="A51" t="s">
        <v>1044</v>
      </c>
      <c r="B51" t="s">
        <v>18</v>
      </c>
      <c r="C51" t="s">
        <v>19</v>
      </c>
      <c r="D51" t="s">
        <v>1045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1046</v>
      </c>
    </row>
    <row r="54" spans="1:6" x14ac:dyDescent="0.25">
      <c r="A54" t="s">
        <v>98</v>
      </c>
      <c r="B54" t="s">
        <v>18</v>
      </c>
      <c r="C54" t="s">
        <v>23</v>
      </c>
      <c r="D54" t="s">
        <v>1010</v>
      </c>
      <c r="E54" s="5" t="s">
        <v>16</v>
      </c>
      <c r="F54" t="s">
        <v>1047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1048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1049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1050</v>
      </c>
    </row>
    <row r="61" spans="1:6" x14ac:dyDescent="0.25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1051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1053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1018</v>
      </c>
      <c r="E69" s="6" t="s">
        <v>17</v>
      </c>
      <c r="F69" t="s">
        <v>1054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1055</v>
      </c>
    </row>
    <row r="73" spans="1:6" x14ac:dyDescent="0.25">
      <c r="A73" t="s">
        <v>86</v>
      </c>
      <c r="B73" t="s">
        <v>18</v>
      </c>
      <c r="D73" t="s">
        <v>1056</v>
      </c>
      <c r="E73" s="5" t="s">
        <v>16</v>
      </c>
      <c r="F73" t="s">
        <v>1057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24"/>
  <sheetViews>
    <sheetView workbookViewId="0">
      <selection activeCell="F24" sqref="F2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1058</v>
      </c>
    </row>
    <row r="4" spans="1:6" x14ac:dyDescent="0.25">
      <c r="A4" t="s">
        <v>84</v>
      </c>
      <c r="B4" t="s">
        <v>18</v>
      </c>
      <c r="C4" t="s">
        <v>22</v>
      </c>
      <c r="D4" t="s">
        <v>1018</v>
      </c>
      <c r="E4" s="6" t="s">
        <v>17</v>
      </c>
      <c r="F4" t="s">
        <v>163</v>
      </c>
    </row>
    <row r="6" spans="1:6" x14ac:dyDescent="0.25">
      <c r="A6" t="s">
        <v>961</v>
      </c>
      <c r="B6" t="s">
        <v>18</v>
      </c>
      <c r="C6" t="s">
        <v>19</v>
      </c>
      <c r="D6" t="s">
        <v>915</v>
      </c>
      <c r="E6" s="6" t="s">
        <v>17</v>
      </c>
      <c r="F6" t="s">
        <v>1059</v>
      </c>
    </row>
    <row r="8" spans="1:6" x14ac:dyDescent="0.25">
      <c r="A8" t="s">
        <v>1060</v>
      </c>
      <c r="B8" t="s">
        <v>18</v>
      </c>
      <c r="C8" t="s">
        <v>19</v>
      </c>
      <c r="D8" t="s">
        <v>1061</v>
      </c>
      <c r="E8" s="6" t="s">
        <v>17</v>
      </c>
      <c r="F8" t="s">
        <v>46</v>
      </c>
    </row>
    <row r="10" spans="1:6" x14ac:dyDescent="0.25">
      <c r="A10" t="s">
        <v>106</v>
      </c>
      <c r="B10" t="s">
        <v>18</v>
      </c>
      <c r="C10" t="s">
        <v>19</v>
      </c>
      <c r="D10" t="s">
        <v>1014</v>
      </c>
      <c r="E10" s="5" t="s">
        <v>16</v>
      </c>
      <c r="F10" t="s">
        <v>1062</v>
      </c>
    </row>
    <row r="11" spans="1:6" x14ac:dyDescent="0.25">
      <c r="C11" t="s">
        <v>20</v>
      </c>
      <c r="D11" t="s">
        <v>1063</v>
      </c>
      <c r="E11" s="6" t="s">
        <v>17</v>
      </c>
      <c r="F11" t="s">
        <v>1064</v>
      </c>
    </row>
    <row r="13" spans="1:6" x14ac:dyDescent="0.25">
      <c r="A13" t="s">
        <v>348</v>
      </c>
      <c r="B13" t="s">
        <v>18</v>
      </c>
      <c r="C13" t="s">
        <v>19</v>
      </c>
      <c r="D13" t="s">
        <v>965</v>
      </c>
      <c r="E13" s="5" t="s">
        <v>16</v>
      </c>
      <c r="F13" t="s">
        <v>1065</v>
      </c>
    </row>
    <row r="14" spans="1:6" x14ac:dyDescent="0.25">
      <c r="C14" t="s">
        <v>20</v>
      </c>
      <c r="D14" t="s">
        <v>954</v>
      </c>
      <c r="E14" s="6" t="s">
        <v>17</v>
      </c>
      <c r="F14" t="s">
        <v>28</v>
      </c>
    </row>
    <row r="16" spans="1:6" x14ac:dyDescent="0.25">
      <c r="A16" t="s">
        <v>91</v>
      </c>
      <c r="B16" t="s">
        <v>18</v>
      </c>
      <c r="C16" t="s">
        <v>22</v>
      </c>
      <c r="D16" t="s">
        <v>889</v>
      </c>
      <c r="E16" s="5" t="s">
        <v>16</v>
      </c>
      <c r="F16" t="s">
        <v>21</v>
      </c>
    </row>
    <row r="17" spans="1:6" x14ac:dyDescent="0.25">
      <c r="C17" t="s">
        <v>23</v>
      </c>
      <c r="D17" t="s">
        <v>925</v>
      </c>
      <c r="E17" s="6" t="s">
        <v>17</v>
      </c>
      <c r="F17" t="s">
        <v>382</v>
      </c>
    </row>
    <row r="19" spans="1:6" x14ac:dyDescent="0.25">
      <c r="A19" t="s">
        <v>93</v>
      </c>
      <c r="B19" t="s">
        <v>18</v>
      </c>
      <c r="C19" t="s">
        <v>22</v>
      </c>
      <c r="D19" t="s">
        <v>948</v>
      </c>
      <c r="E19" s="5" t="s">
        <v>16</v>
      </c>
      <c r="F19" t="s">
        <v>607</v>
      </c>
    </row>
    <row r="20" spans="1:6" x14ac:dyDescent="0.25">
      <c r="C20" t="s">
        <v>23</v>
      </c>
      <c r="D20" t="s">
        <v>1018</v>
      </c>
      <c r="E20" s="5" t="s">
        <v>16</v>
      </c>
      <c r="F20" t="s">
        <v>1066</v>
      </c>
    </row>
    <row r="21" spans="1:6" x14ac:dyDescent="0.25">
      <c r="C21" t="s">
        <v>19</v>
      </c>
      <c r="D21" t="s">
        <v>1061</v>
      </c>
      <c r="E21" s="6" t="s">
        <v>17</v>
      </c>
      <c r="F21" t="s">
        <v>1067</v>
      </c>
    </row>
    <row r="23" spans="1:6" x14ac:dyDescent="0.25">
      <c r="A23" s="9" t="s">
        <v>1068</v>
      </c>
      <c r="B23" t="s">
        <v>14</v>
      </c>
      <c r="C23" t="s">
        <v>19</v>
      </c>
      <c r="D23" t="s">
        <v>1069</v>
      </c>
      <c r="E23" s="5" t="s">
        <v>16</v>
      </c>
      <c r="F23" t="s">
        <v>1070</v>
      </c>
    </row>
    <row r="24" spans="1:6" x14ac:dyDescent="0.25">
      <c r="C24" t="s">
        <v>20</v>
      </c>
      <c r="D24" t="s">
        <v>1071</v>
      </c>
      <c r="E24" s="6" t="s">
        <v>17</v>
      </c>
      <c r="F24" t="s">
        <v>33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activeCell="F23" sqref="F23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9</v>
      </c>
      <c r="C23">
        <v>0</v>
      </c>
      <c r="D23">
        <v>6</v>
      </c>
      <c r="E23">
        <v>9</v>
      </c>
      <c r="F23" s="4">
        <f t="shared" si="0"/>
        <v>-0.5</v>
      </c>
    </row>
    <row r="24" spans="1:6" x14ac:dyDescent="0.25">
      <c r="A24" s="1" t="s">
        <v>6</v>
      </c>
      <c r="B24" s="2">
        <f>SUM(B2:B23)</f>
        <v>343</v>
      </c>
      <c r="C24" s="2">
        <f>SUM(C2:C23)</f>
        <v>46</v>
      </c>
      <c r="D24" s="2">
        <f>SUM(D2:D23)</f>
        <v>785</v>
      </c>
      <c r="E24" s="2">
        <f>SUM(E2:E23)</f>
        <v>273</v>
      </c>
      <c r="F24" s="3">
        <f t="shared" ref="F24:F25" si="1">(D24-E24)/D24</f>
        <v>0.65222929936305729</v>
      </c>
    </row>
    <row r="25" spans="1:6" x14ac:dyDescent="0.25">
      <c r="A25" s="1" t="s">
        <v>11</v>
      </c>
      <c r="B25" s="2">
        <f>AVERAGE(B2:B23)</f>
        <v>15.590909090909092</v>
      </c>
      <c r="C25" s="2">
        <f>AVERAGE(C2:C23)</f>
        <v>2.0909090909090908</v>
      </c>
      <c r="D25" s="2">
        <f>AVERAGE(D2:D23)</f>
        <v>35.68181818181818</v>
      </c>
      <c r="E25" s="2">
        <f>AVERAGE(E2:E23)</f>
        <v>12.409090909090908</v>
      </c>
      <c r="F25" s="3">
        <f t="shared" si="1"/>
        <v>0.6522292993630574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1025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1025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1025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2024-05-17T00:52:09Z</dcterms:modified>
</cp:coreProperties>
</file>