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78" documentId="114_{AC9F4747-BE0F-452C-A2C8-58738AABDFF9}" xr6:coauthVersionLast="47" xr6:coauthVersionMax="47" xr10:uidLastSave="{00FDB272-02D2-4E93-9EAF-5204CF0541B0}"/>
  <bookViews>
    <workbookView xWindow="-108" yWindow="-108" windowWidth="23256" windowHeight="12456" firstSheet="5" activeTab="10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YTD Stats" sheetId="1" r:id="rId11"/>
    <sheet name="Wins-Losses" sheetId="36" r:id="rId12"/>
    <sheet name="Winning Percentile Range" sheetId="3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7" i="1"/>
  <c r="F6" i="1" l="1"/>
  <c r="F5" i="1"/>
  <c r="F2" i="1"/>
  <c r="F13" i="1" l="1"/>
  <c r="F4" i="1" l="1"/>
  <c r="F3" i="1"/>
  <c r="F12" i="1" l="1"/>
</calcChain>
</file>

<file path=xl/sharedStrings.xml><?xml version="1.0" encoding="utf-8"?>
<sst xmlns="http://schemas.openxmlformats.org/spreadsheetml/2006/main" count="1958" uniqueCount="593">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</sst>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0.75757575757575757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D3" sqref="D3"/>
    </sheetView>
  </sheetViews>
  <sheetFormatPr defaultRowHeight="14.4" x14ac:dyDescent="0.3"/>
  <cols>
    <col min="1" max="1" width="20.88671875" bestFit="1" customWidth="1"/>
    <col min="2" max="2" width="9" bestFit="1" customWidth="1"/>
    <col min="3" max="3" width="11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3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56"/>
  <sheetViews>
    <sheetView topLeftCell="A34" workbookViewId="0">
      <selection activeCell="A55" activeCellId="12" sqref="A2 A5 A7 A15 A18 A22 A29 A36 A39 A42 A44 A51 A55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3">
      <c r="C3" t="s">
        <v>11</v>
      </c>
      <c r="D3" t="s">
        <v>555</v>
      </c>
      <c r="E3" s="5" t="s">
        <v>14</v>
      </c>
      <c r="F3" t="s">
        <v>552</v>
      </c>
    </row>
    <row r="5" spans="1:6" x14ac:dyDescent="0.3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3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3">
      <c r="C8" t="s">
        <v>45</v>
      </c>
      <c r="D8" t="s">
        <v>557</v>
      </c>
      <c r="E8" s="4" t="s">
        <v>13</v>
      </c>
      <c r="F8" t="s">
        <v>22</v>
      </c>
    </row>
    <row r="9" spans="1:6" x14ac:dyDescent="0.3">
      <c r="C9" t="s">
        <v>12</v>
      </c>
      <c r="D9" t="s">
        <v>554</v>
      </c>
      <c r="E9" s="4" t="s">
        <v>13</v>
      </c>
      <c r="F9" t="s">
        <v>179</v>
      </c>
    </row>
    <row r="10" spans="1:6" x14ac:dyDescent="0.3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3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3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3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3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3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3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3">
      <c r="C19" t="s">
        <v>12</v>
      </c>
      <c r="D19" t="s">
        <v>64</v>
      </c>
      <c r="E19" s="4" t="s">
        <v>13</v>
      </c>
      <c r="F19" t="s">
        <v>65</v>
      </c>
    </row>
    <row r="20" spans="1:6" x14ac:dyDescent="0.3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3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3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3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3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3">
      <c r="C26" t="s">
        <v>16</v>
      </c>
      <c r="D26" t="s">
        <v>95</v>
      </c>
      <c r="E26" s="4" t="s">
        <v>13</v>
      </c>
      <c r="F26" t="s">
        <v>32</v>
      </c>
    </row>
    <row r="27" spans="1:6" x14ac:dyDescent="0.3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3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3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3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3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3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3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3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3">
      <c r="D37" t="s">
        <v>579</v>
      </c>
      <c r="E37" s="4" t="s">
        <v>13</v>
      </c>
      <c r="F37" t="s">
        <v>18</v>
      </c>
    </row>
    <row r="39" spans="1:6" x14ac:dyDescent="0.3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3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3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3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3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3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3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3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3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3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3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3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3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3">
      <c r="C56" t="s">
        <v>11</v>
      </c>
      <c r="D56" t="s">
        <v>474</v>
      </c>
      <c r="E56" s="5" t="s">
        <v>14</v>
      </c>
      <c r="F56" t="s">
        <v>592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1" si="0">(D2-E2)/D2</f>
        <v>0</v>
      </c>
    </row>
    <row r="3" spans="1:6" x14ac:dyDescent="0.3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3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3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3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3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3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3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3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3">
      <c r="A11">
        <v>2023</v>
      </c>
      <c r="B11">
        <v>13</v>
      </c>
      <c r="C11">
        <v>2</v>
      </c>
      <c r="D11">
        <v>33</v>
      </c>
      <c r="E11">
        <v>8</v>
      </c>
      <c r="F11" s="3">
        <f t="shared" si="0"/>
        <v>0.75757575757575757</v>
      </c>
    </row>
    <row r="12" spans="1:6" x14ac:dyDescent="0.3">
      <c r="A12" s="1" t="s">
        <v>6</v>
      </c>
      <c r="B12" s="2">
        <f>SUM(B2:B11)</f>
        <v>138</v>
      </c>
      <c r="C12" s="2">
        <f>SUM(C2:C11)</f>
        <v>5</v>
      </c>
      <c r="D12" s="2">
        <f>SUM(D2:D11)</f>
        <v>277</v>
      </c>
      <c r="E12" s="2">
        <f>SUM(E2:E11)</f>
        <v>121</v>
      </c>
      <c r="F12" s="7">
        <f>(D12-E12)/D12</f>
        <v>0.56317689530685922</v>
      </c>
    </row>
    <row r="13" spans="1:6" x14ac:dyDescent="0.3">
      <c r="A13" s="1" t="s">
        <v>82</v>
      </c>
      <c r="B13" s="2">
        <f>AVERAGE(B2:B11)</f>
        <v>13.8</v>
      </c>
      <c r="C13" s="2">
        <f>AVERAGE(C2:C11)</f>
        <v>0.5</v>
      </c>
      <c r="D13" s="2">
        <f>AVERAGE(D2:D11)</f>
        <v>27.7</v>
      </c>
      <c r="E13" s="2">
        <f>AVERAGE(E2:E11)</f>
        <v>12.1</v>
      </c>
      <c r="F13" s="7">
        <f>(D13-E13)/D13</f>
        <v>0.56317689530685922</v>
      </c>
    </row>
  </sheetData>
  <conditionalFormatting sqref="F2:F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1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A5" sqref="A5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3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3">
      <c r="C3" t="s">
        <v>11</v>
      </c>
      <c r="D3" t="s">
        <v>105</v>
      </c>
      <c r="E3" s="5" t="s">
        <v>14</v>
      </c>
      <c r="F3" t="s">
        <v>28</v>
      </c>
    </row>
    <row r="5" spans="1:6" x14ac:dyDescent="0.3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3">
      <c r="C6" t="s">
        <v>21</v>
      </c>
      <c r="D6" t="s">
        <v>110</v>
      </c>
      <c r="E6" s="4" t="s">
        <v>13</v>
      </c>
      <c r="F6" t="s">
        <v>35</v>
      </c>
    </row>
    <row r="7" spans="1:6" x14ac:dyDescent="0.3">
      <c r="C7" t="s">
        <v>12</v>
      </c>
      <c r="D7" t="s">
        <v>111</v>
      </c>
      <c r="E7" s="4" t="s">
        <v>13</v>
      </c>
      <c r="F7" t="s">
        <v>33</v>
      </c>
    </row>
    <row r="8" spans="1:6" x14ac:dyDescent="0.3">
      <c r="C8" t="s">
        <v>11</v>
      </c>
      <c r="D8" t="s">
        <v>112</v>
      </c>
      <c r="E8" s="4" t="s">
        <v>13</v>
      </c>
      <c r="F8" t="s">
        <v>107</v>
      </c>
    </row>
    <row r="9" spans="1:6" x14ac:dyDescent="0.3">
      <c r="C9" t="s">
        <v>15</v>
      </c>
      <c r="D9" t="s">
        <v>113</v>
      </c>
      <c r="E9" s="4" t="s">
        <v>13</v>
      </c>
      <c r="F9" t="s">
        <v>25</v>
      </c>
    </row>
    <row r="10" spans="1:6" x14ac:dyDescent="0.3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3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3"/>
    <row r="14" spans="1:6" ht="15" customHeight="1" x14ac:dyDescent="0.3"/>
    <row r="16" spans="1:6" ht="15" customHeight="1" x14ac:dyDescent="0.3"/>
    <row r="18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D10" sqref="D10"/>
    </sheetView>
  </sheetViews>
  <sheetFormatPr defaultRowHeight="14.4" x14ac:dyDescent="0.3"/>
  <cols>
    <col min="1" max="1" width="21.6640625" bestFit="1" customWidth="1"/>
    <col min="2" max="2" width="9" bestFit="1" customWidth="1"/>
    <col min="3" max="3" width="12.6640625" bestFit="1" customWidth="1"/>
    <col min="4" max="4" width="30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3">
      <c r="C3" t="s">
        <v>21</v>
      </c>
      <c r="D3" t="s">
        <v>118</v>
      </c>
      <c r="E3" s="5" t="s">
        <v>14</v>
      </c>
      <c r="F3" t="s">
        <v>116</v>
      </c>
    </row>
    <row r="5" spans="1:6" x14ac:dyDescent="0.3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3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3">
      <c r="C7" t="s">
        <v>41</v>
      </c>
      <c r="D7" t="s">
        <v>122</v>
      </c>
      <c r="E7" s="4" t="s">
        <v>13</v>
      </c>
      <c r="F7" t="s">
        <v>98</v>
      </c>
    </row>
    <row r="8" spans="1:6" x14ac:dyDescent="0.3">
      <c r="C8" t="s">
        <v>12</v>
      </c>
      <c r="D8" t="s">
        <v>123</v>
      </c>
      <c r="E8" s="4" t="s">
        <v>13</v>
      </c>
      <c r="F8" t="s">
        <v>98</v>
      </c>
    </row>
    <row r="9" spans="1:6" x14ac:dyDescent="0.3">
      <c r="C9" t="s">
        <v>11</v>
      </c>
      <c r="D9" t="s">
        <v>124</v>
      </c>
      <c r="E9" s="4" t="s">
        <v>13</v>
      </c>
      <c r="F9" t="s">
        <v>24</v>
      </c>
    </row>
    <row r="10" spans="1:6" x14ac:dyDescent="0.3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3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3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3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3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3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3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3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3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3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3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3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3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3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3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3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3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3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3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3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3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3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3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3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activeCell="D22" sqref="D22"/>
    </sheetView>
  </sheetViews>
  <sheetFormatPr defaultRowHeight="14.4" x14ac:dyDescent="0.3"/>
  <cols>
    <col min="1" max="1" width="31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3">
      <c r="C3" t="s">
        <v>21</v>
      </c>
      <c r="D3" t="s">
        <v>168</v>
      </c>
      <c r="E3" s="5" t="s">
        <v>14</v>
      </c>
      <c r="F3" t="s">
        <v>167</v>
      </c>
    </row>
    <row r="5" spans="1:6" x14ac:dyDescent="0.3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3">
      <c r="C6" t="s">
        <v>21</v>
      </c>
      <c r="D6" t="s">
        <v>173</v>
      </c>
      <c r="E6" s="4" t="s">
        <v>13</v>
      </c>
      <c r="F6" t="s">
        <v>169</v>
      </c>
    </row>
    <row r="7" spans="1:6" x14ac:dyDescent="0.3">
      <c r="C7" t="s">
        <v>12</v>
      </c>
      <c r="D7" t="s">
        <v>174</v>
      </c>
      <c r="E7" s="4" t="s">
        <v>13</v>
      </c>
      <c r="F7" t="s">
        <v>170</v>
      </c>
    </row>
    <row r="8" spans="1:6" x14ac:dyDescent="0.3">
      <c r="C8" t="s">
        <v>11</v>
      </c>
      <c r="D8" t="s">
        <v>175</v>
      </c>
      <c r="E8" s="4" t="s">
        <v>13</v>
      </c>
      <c r="F8" t="s">
        <v>171</v>
      </c>
    </row>
    <row r="9" spans="1:6" x14ac:dyDescent="0.3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3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3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3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3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3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3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3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3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3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3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3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3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3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3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3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3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3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3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3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3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3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3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3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3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activeCell="D25" sqref="D25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3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3">
      <c r="C4" t="s">
        <v>41</v>
      </c>
      <c r="D4" t="s">
        <v>216</v>
      </c>
      <c r="E4" s="4" t="s">
        <v>13</v>
      </c>
      <c r="F4" t="s">
        <v>55</v>
      </c>
    </row>
    <row r="5" spans="1:6" x14ac:dyDescent="0.3">
      <c r="C5" t="s">
        <v>12</v>
      </c>
      <c r="D5" t="s">
        <v>217</v>
      </c>
      <c r="E5" s="4" t="s">
        <v>13</v>
      </c>
      <c r="F5" t="s">
        <v>23</v>
      </c>
    </row>
    <row r="6" spans="1:6" x14ac:dyDescent="0.3">
      <c r="C6" t="s">
        <v>11</v>
      </c>
      <c r="D6" t="s">
        <v>218</v>
      </c>
      <c r="E6" s="4" t="s">
        <v>13</v>
      </c>
      <c r="F6" t="s">
        <v>214</v>
      </c>
    </row>
    <row r="7" spans="1:6" x14ac:dyDescent="0.3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3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3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3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3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3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3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3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3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3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3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3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3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3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3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3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3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3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3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3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3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3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3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3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3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3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3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3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3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3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3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3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3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3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3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3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3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3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3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3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3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3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3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3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3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3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3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3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19" zoomScaleNormal="100" workbookViewId="0">
      <selection activeCell="D81" sqref="D81"/>
    </sheetView>
  </sheetViews>
  <sheetFormatPr defaultRowHeight="14.4" x14ac:dyDescent="0.3"/>
  <cols>
    <col min="1" max="1" width="45.5546875" bestFit="1" customWidth="1"/>
    <col min="2" max="2" width="9" bestFit="1" customWidth="1"/>
    <col min="3" max="3" width="12.6640625" bestFit="1" customWidth="1"/>
    <col min="4" max="4" width="38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3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3">
      <c r="C4" t="s">
        <v>15</v>
      </c>
      <c r="D4" t="s">
        <v>297</v>
      </c>
      <c r="E4" s="4" t="s">
        <v>13</v>
      </c>
      <c r="F4" t="s">
        <v>295</v>
      </c>
    </row>
    <row r="5" spans="1:6" x14ac:dyDescent="0.3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3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3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3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3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3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3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3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3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3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3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3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3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3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3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3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3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3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3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3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3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3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3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3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3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3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3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3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3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3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3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3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3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3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3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3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3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3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3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3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3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3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3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3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3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3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3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3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3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3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3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3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3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3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3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3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3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3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3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3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3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3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3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3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3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3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3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3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3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3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3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3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3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3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19" workbookViewId="0">
      <selection activeCell="D24" sqref="D2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3">
      <c r="C3" t="s">
        <v>11</v>
      </c>
      <c r="D3" t="s">
        <v>403</v>
      </c>
      <c r="E3" s="4" t="s">
        <v>13</v>
      </c>
      <c r="F3" t="s">
        <v>36</v>
      </c>
    </row>
    <row r="4" spans="1:6" x14ac:dyDescent="0.3">
      <c r="C4" t="s">
        <v>15</v>
      </c>
      <c r="D4" t="s">
        <v>404</v>
      </c>
      <c r="E4" s="4" t="s">
        <v>13</v>
      </c>
      <c r="F4" t="s">
        <v>405</v>
      </c>
    </row>
    <row r="5" spans="1:6" x14ac:dyDescent="0.3">
      <c r="C5" t="s">
        <v>16</v>
      </c>
      <c r="D5" t="s">
        <v>408</v>
      </c>
      <c r="E5" s="4" t="s">
        <v>13</v>
      </c>
      <c r="F5" t="s">
        <v>29</v>
      </c>
    </row>
    <row r="6" spans="1:6" x14ac:dyDescent="0.3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3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3">
      <c r="C9" t="s">
        <v>11</v>
      </c>
      <c r="D9" t="s">
        <v>78</v>
      </c>
      <c r="E9" s="4" t="s">
        <v>13</v>
      </c>
      <c r="F9" t="s">
        <v>54</v>
      </c>
    </row>
    <row r="10" spans="1:6" x14ac:dyDescent="0.3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3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3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3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3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3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3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3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3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3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3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3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3">
      <c r="C25" t="s">
        <v>11</v>
      </c>
      <c r="D25" t="s">
        <v>96</v>
      </c>
      <c r="E25" s="4" t="s">
        <v>13</v>
      </c>
      <c r="F25" t="s">
        <v>31</v>
      </c>
    </row>
    <row r="26" spans="1:6" x14ac:dyDescent="0.3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3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3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3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3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3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3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3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3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3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3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3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3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3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3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3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3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3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3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10" workbookViewId="0">
      <selection activeCell="A10"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3">
      <c r="C3" t="s">
        <v>12</v>
      </c>
      <c r="D3" t="s">
        <v>444</v>
      </c>
      <c r="E3" s="4" t="s">
        <v>13</v>
      </c>
      <c r="F3" t="s">
        <v>48</v>
      </c>
    </row>
    <row r="4" spans="1:6" x14ac:dyDescent="0.3">
      <c r="C4" t="s">
        <v>11</v>
      </c>
      <c r="D4" t="s">
        <v>443</v>
      </c>
      <c r="E4" s="4" t="s">
        <v>13</v>
      </c>
      <c r="F4" t="s">
        <v>36</v>
      </c>
    </row>
    <row r="5" spans="1:6" x14ac:dyDescent="0.3">
      <c r="C5" t="s">
        <v>15</v>
      </c>
      <c r="D5" t="s">
        <v>391</v>
      </c>
      <c r="E5" s="5" t="s">
        <v>14</v>
      </c>
      <c r="F5" t="s">
        <v>332</v>
      </c>
    </row>
    <row r="7" spans="1:6" x14ac:dyDescent="0.3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3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3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3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3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3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3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3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3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3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3">
      <c r="D23" t="s">
        <v>456</v>
      </c>
      <c r="E23" s="5" t="s">
        <v>14</v>
      </c>
      <c r="F23" t="s">
        <v>92</v>
      </c>
    </row>
    <row r="25" spans="1:6" ht="15" customHeight="1" x14ac:dyDescent="0.3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3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3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3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3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3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3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3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3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3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3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3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3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3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3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3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3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3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3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3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3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3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3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3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3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3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3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3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3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3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3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3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3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3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3">
      <c r="C69" t="s">
        <v>15</v>
      </c>
      <c r="D69" t="s">
        <v>95</v>
      </c>
      <c r="E69" s="5" t="s">
        <v>14</v>
      </c>
      <c r="F69" t="s">
        <v>73</v>
      </c>
    </row>
    <row r="71" spans="1:6" x14ac:dyDescent="0.3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3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3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3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3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3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topLeftCell="A42" workbookViewId="0">
      <selection activeCell="D36" sqref="D3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3">
      <c r="C3" t="s">
        <v>11</v>
      </c>
      <c r="D3" t="s">
        <v>64</v>
      </c>
      <c r="E3" s="4" t="s">
        <v>13</v>
      </c>
      <c r="F3" t="s">
        <v>36</v>
      </c>
    </row>
    <row r="4" spans="1:6" x14ac:dyDescent="0.3">
      <c r="C4" t="s">
        <v>15</v>
      </c>
      <c r="D4" t="s">
        <v>433</v>
      </c>
      <c r="E4" s="4" t="s">
        <v>13</v>
      </c>
      <c r="F4" t="s">
        <v>74</v>
      </c>
    </row>
    <row r="5" spans="1:6" x14ac:dyDescent="0.3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3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3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3">
      <c r="C9" t="s">
        <v>11</v>
      </c>
      <c r="D9" t="s">
        <v>218</v>
      </c>
      <c r="E9" s="8" t="s">
        <v>58</v>
      </c>
      <c r="F9" t="s">
        <v>81</v>
      </c>
    </row>
    <row r="11" spans="1:6" x14ac:dyDescent="0.3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3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3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3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3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3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3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3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3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3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3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3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3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3">
      <c r="D30" t="s">
        <v>306</v>
      </c>
      <c r="E30" s="4" t="s">
        <v>13</v>
      </c>
      <c r="F30" t="s">
        <v>53</v>
      </c>
    </row>
    <row r="32" spans="1:6" ht="15" customHeight="1" x14ac:dyDescent="0.3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3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3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3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3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3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3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3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3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3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3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3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3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3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3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3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3">
      <c r="C55" t="s">
        <v>11</v>
      </c>
      <c r="D55" t="s">
        <v>94</v>
      </c>
      <c r="E55" s="4" t="s">
        <v>13</v>
      </c>
      <c r="F55" t="s">
        <v>54</v>
      </c>
    </row>
    <row r="56" spans="1:6" x14ac:dyDescent="0.3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3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3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3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3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3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3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3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3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3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3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3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3">
      <c r="C73" t="s">
        <v>11</v>
      </c>
      <c r="D73" t="s">
        <v>72</v>
      </c>
      <c r="E73" s="4" t="s">
        <v>13</v>
      </c>
      <c r="F73" t="s">
        <v>33</v>
      </c>
    </row>
    <row r="74" spans="1:6" x14ac:dyDescent="0.3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3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3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3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3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3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3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3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3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2023-06-21T21:38:46Z</dcterms:modified>
</cp:coreProperties>
</file>