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Analyzing Data with Pie Charts^J Line Charts^J and What-IF Analysis Tools/"/>
    </mc:Choice>
  </mc:AlternateContent>
  <xr:revisionPtr revIDLastSave="113" documentId="11_F7ED7B8641F88DCEDB1BD5F928FCFB673056F833" xr6:coauthVersionLast="47" xr6:coauthVersionMax="47" xr10:uidLastSave="{0CEF13B4-D94D-48AD-8F54-BECD192DBAB3}"/>
  <bookViews>
    <workbookView xWindow="-120" yWindow="-120" windowWidth="20730" windowHeight="11160" xr2:uid="{00000000-000D-0000-FFFF-FFFF00000000}"/>
  </bookViews>
  <sheets>
    <sheet name="Enterprise Fund Expenditures" sheetId="1" r:id="rId1"/>
    <sheet name="Expenditures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6" i="1" s="1"/>
  <c r="B11" i="1"/>
  <c r="D10" i="1" l="1"/>
  <c r="D9" i="1"/>
  <c r="D8" i="1"/>
  <c r="D5" i="1"/>
  <c r="D7" i="1"/>
</calcChain>
</file>

<file path=xl/sharedStrings.xml><?xml version="1.0" encoding="utf-8"?>
<sst xmlns="http://schemas.openxmlformats.org/spreadsheetml/2006/main" count="13" uniqueCount="13">
  <si>
    <t>Total</t>
  </si>
  <si>
    <t>Pacifica Bay</t>
  </si>
  <si>
    <t>Enterprise Fund Expenditures</t>
  </si>
  <si>
    <t>Airport</t>
  </si>
  <si>
    <t>Parking</t>
  </si>
  <si>
    <t>Solid Waste</t>
  </si>
  <si>
    <t>Wastewater</t>
  </si>
  <si>
    <t>Waterfront</t>
  </si>
  <si>
    <t>Originally Proposed</t>
  </si>
  <si>
    <t>Adjusted</t>
  </si>
  <si>
    <t>% of Total Fund Expenditures</t>
  </si>
  <si>
    <t>Water Usage</t>
  </si>
  <si>
    <t>Recommended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</si>
</sst>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3" applyAlignment="1">
      <alignment horizontal="center" vertical="center" wrapText="1"/>
    </xf>
    <xf numFmtId="0" fontId="3" fillId="0" borderId="0" xfId="3"/>
    <xf numFmtId="164" fontId="0" fillId="0" borderId="0" xfId="5" applyNumberFormat="1" applyFont="1"/>
    <xf numFmtId="164" fontId="0" fillId="0" borderId="0" xfId="4" applyNumberFormat="1" applyFont="1"/>
    <xf numFmtId="164" fontId="5" fillId="0" borderId="2" xfId="6" applyNumberFormat="1"/>
    <xf numFmtId="9" fontId="0" fillId="0" borderId="0" xfId="7" applyFont="1" applyAlignment="1">
      <alignment horizontal="center"/>
    </xf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3" xfId="3" applyBorder="1" applyAlignment="1">
      <alignment horizontal="center"/>
    </xf>
  </cellXfs>
  <cellStyles count="8">
    <cellStyle name="Comma" xfId="4" builtinId="3"/>
    <cellStyle name="Currency" xfId="5" builtinId="4"/>
    <cellStyle name="Heading 1" xfId="2" builtinId="16"/>
    <cellStyle name="Heading 4" xfId="3" builtinId="19"/>
    <cellStyle name="Normal" xfId="0" builtinId="0"/>
    <cellStyle name="Percent" xfId="7" builtinId="5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cap="none" spc="0" baseline="0">
                <a:ln/>
                <a:solidFill>
                  <a:schemeClr val="accent4"/>
                </a:solidFill>
                <a:effectLst/>
              </a:rPr>
              <a:t>Enterprise Fund Expenditures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w="6502400" h="6502400"/>
              <a:bevelB w="6502400" h="65024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FF-4579-B37B-8F407E2965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FF-4579-B37B-8F407E2965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FF-4579-B37B-8F407E2965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FF-4579-B37B-8F407E2965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FF-4579-B37B-8F407E2965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FF-4579-B37B-8F407E2965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'Enterprise Fund Expenditures'!$A$5:$A$10</c:f>
              <c:strCache>
                <c:ptCount val="6"/>
                <c:pt idx="0">
                  <c:v>Airport</c:v>
                </c:pt>
                <c:pt idx="1">
                  <c:v>Parking</c:v>
                </c:pt>
                <c:pt idx="2">
                  <c:v>Solid Waste</c:v>
                </c:pt>
                <c:pt idx="3">
                  <c:v>Wastewater</c:v>
                </c:pt>
                <c:pt idx="4">
                  <c:v>Water Usage</c:v>
                </c:pt>
                <c:pt idx="5">
                  <c:v>Waterfront</c:v>
                </c:pt>
              </c:strCache>
            </c:strRef>
          </c:cat>
          <c:val>
            <c:numRef>
              <c:f>'Enterprise Fund Expenditures'!$C$5:$C$10</c:f>
              <c:numCache>
                <c:formatCode>"$"#,##0</c:formatCode>
                <c:ptCount val="6"/>
                <c:pt idx="0">
                  <c:v>18121067</c:v>
                </c:pt>
                <c:pt idx="1">
                  <c:v>7897526</c:v>
                </c:pt>
                <c:pt idx="2">
                  <c:v>17845287</c:v>
                </c:pt>
                <c:pt idx="3">
                  <c:v>13985695</c:v>
                </c:pt>
                <c:pt idx="4">
                  <c:v>32356236</c:v>
                </c:pt>
                <c:pt idx="5">
                  <c:v>9794188.9999999814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FF-4579-B37B-8F407E29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circle">
        <a:fillToRect l="50000" t="130000" r="50000" b="-30000"/>
      </a:path>
      <a:tileRect/>
    </a:gradFill>
    <a:ln w="6350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79F39-4D85-43DF-A8E7-E0B53747C71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19666-2766-FC87-F4C1-F473E0AEC7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85546875" bestFit="1" customWidth="1"/>
    <col min="3" max="3" width="14.85546875" bestFit="1" customWidth="1"/>
    <col min="4" max="4" width="14.7109375" bestFit="1" customWidth="1"/>
  </cols>
  <sheetData>
    <row r="1" spans="1:4" ht="23.25" x14ac:dyDescent="0.35">
      <c r="A1" s="7" t="s">
        <v>1</v>
      </c>
      <c r="B1" s="7"/>
      <c r="C1" s="7"/>
      <c r="D1" s="7"/>
    </row>
    <row r="2" spans="1:4" ht="20.25" thickBot="1" x14ac:dyDescent="0.35">
      <c r="A2" s="8" t="s">
        <v>2</v>
      </c>
      <c r="B2" s="8"/>
      <c r="C2" s="8"/>
      <c r="D2" s="8"/>
    </row>
    <row r="3" spans="1:4" ht="15.75" thickTop="1" x14ac:dyDescent="0.25">
      <c r="A3" s="9" t="s">
        <v>12</v>
      </c>
      <c r="B3" s="9"/>
      <c r="C3" s="9"/>
      <c r="D3" s="9"/>
    </row>
    <row r="4" spans="1:4" ht="30" x14ac:dyDescent="0.25">
      <c r="B4" s="1" t="s">
        <v>8</v>
      </c>
      <c r="C4" s="1" t="s">
        <v>9</v>
      </c>
      <c r="D4" s="1" t="s">
        <v>10</v>
      </c>
    </row>
    <row r="5" spans="1:4" x14ac:dyDescent="0.25">
      <c r="A5" s="2" t="s">
        <v>3</v>
      </c>
      <c r="B5" s="3">
        <v>17610810</v>
      </c>
      <c r="C5" s="3">
        <v>18121067</v>
      </c>
      <c r="D5" s="6">
        <f>C5/$C$11</f>
        <v>0.18121067000000002</v>
      </c>
    </row>
    <row r="6" spans="1:4" x14ac:dyDescent="0.25">
      <c r="A6" s="2" t="s">
        <v>4</v>
      </c>
      <c r="B6" s="4">
        <v>6824865</v>
      </c>
      <c r="C6" s="4">
        <v>7897526</v>
      </c>
      <c r="D6" s="6">
        <f t="shared" ref="D6:D10" si="0">C6/$C$11</f>
        <v>7.8975260000000005E-2</v>
      </c>
    </row>
    <row r="7" spans="1:4" x14ac:dyDescent="0.25">
      <c r="A7" s="2" t="s">
        <v>5</v>
      </c>
      <c r="B7" s="4">
        <v>18695222</v>
      </c>
      <c r="C7" s="4">
        <v>17845287</v>
      </c>
      <c r="D7" s="6">
        <f t="shared" si="0"/>
        <v>0.17845287000000001</v>
      </c>
    </row>
    <row r="8" spans="1:4" x14ac:dyDescent="0.25">
      <c r="A8" s="2" t="s">
        <v>6</v>
      </c>
      <c r="B8" s="4">
        <v>12657765</v>
      </c>
      <c r="C8" s="4">
        <v>13985695</v>
      </c>
      <c r="D8" s="6">
        <f t="shared" si="0"/>
        <v>0.13985695000000001</v>
      </c>
    </row>
    <row r="9" spans="1:4" x14ac:dyDescent="0.25">
      <c r="A9" s="2" t="s">
        <v>11</v>
      </c>
      <c r="B9" s="4">
        <v>30457903</v>
      </c>
      <c r="C9" s="4">
        <v>32356236</v>
      </c>
      <c r="D9" s="6">
        <f t="shared" si="0"/>
        <v>0.32356236000000005</v>
      </c>
    </row>
    <row r="10" spans="1:4" x14ac:dyDescent="0.25">
      <c r="A10" s="2" t="s">
        <v>7</v>
      </c>
      <c r="B10" s="4">
        <v>10976843</v>
      </c>
      <c r="C10" s="4">
        <v>9794188.9999999814</v>
      </c>
      <c r="D10" s="6">
        <f t="shared" si="0"/>
        <v>9.7941889999999823E-2</v>
      </c>
    </row>
    <row r="11" spans="1:4" ht="15.75" thickBot="1" x14ac:dyDescent="0.3">
      <c r="A11" s="2" t="s">
        <v>0</v>
      </c>
      <c r="B11" s="5">
        <f>SUM(B5:B10)</f>
        <v>97223408</v>
      </c>
      <c r="C11" s="5">
        <f>SUM(C5:C10)</f>
        <v>99999999.999999985</v>
      </c>
    </row>
    <row r="12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2009-03-21T01:09:47Z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2009-03-20T22:13:40Z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Corporate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6E58B4-BB24-41DD-B799-024B1403D51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Enterprise Fund Expenditures</vt:lpstr>
      <vt:lpstr>Expenditures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cp:lastPrinted>2012-11-25T19:04:01Z</cp:lastPrinted>
  <dcterms:created xsi:type="dcterms:W3CDTF">2009-03-07T15:35:52Z</dcterms:created>
  <dcterms:modified xsi:type="dcterms:W3CDTF">2022-05-17T21:29:00Z</dcterms:modified>
</cp:coreProperties>
</file>