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64011"/>
  <bookViews>
    <workbookView xWindow="0" yWindow="0" windowWidth="19200" windowHeight="8340"/>
  </bookViews>
  <sheets>
    <sheet name="Advertising Order Form" sheetId="2" r:id="rId1"/>
    <sheet name="Advertising Rate Information" sheetId="1" r:id="rId2"/>
    <sheet name="Sales Data" sheetId="3" r:id="rId3"/>
  </sheets>
  <calcPr calcId="162913"/>
</workbook>
</file>

<file path=xl/calcChain.xml><?xml version="1.0" encoding="utf-8"?>
<calcChain xmlns="http://schemas.openxmlformats.org/spreadsheetml/2006/main">
  <c r="E9" i="3" l="1"/>
  <c r="D9" i="3"/>
  <c r="C9" i="3"/>
  <c r="B9" i="3"/>
  <c r="K8" i="3"/>
  <c r="J8" i="3"/>
  <c r="I8" i="3"/>
  <c r="H8" i="3"/>
  <c r="L8" i="3" s="1"/>
  <c r="F8" i="3"/>
  <c r="K7" i="3"/>
  <c r="J7" i="3"/>
  <c r="I7" i="3"/>
  <c r="H7" i="3"/>
  <c r="F7" i="3"/>
  <c r="K6" i="3"/>
  <c r="J6" i="3"/>
  <c r="I6" i="3"/>
  <c r="H6" i="3"/>
  <c r="F6" i="3"/>
  <c r="K5" i="3"/>
  <c r="J5" i="3"/>
  <c r="I5" i="3"/>
  <c r="H5" i="3"/>
  <c r="F5" i="3"/>
  <c r="K4" i="3"/>
  <c r="J4" i="3"/>
  <c r="I4" i="3"/>
  <c r="H4" i="3"/>
  <c r="F4" i="3"/>
  <c r="I9" i="3" l="1"/>
  <c r="H9" i="3"/>
  <c r="F9" i="3"/>
  <c r="G8" i="3" s="1"/>
  <c r="K9" i="3"/>
  <c r="L6" i="3"/>
  <c r="M6" i="3" s="1"/>
  <c r="L4" i="3"/>
  <c r="L7" i="3"/>
  <c r="L5" i="3"/>
  <c r="J9" i="3"/>
  <c r="G7" i="3"/>
  <c r="G6" i="3"/>
  <c r="G5" i="3"/>
  <c r="G4" i="3" l="1"/>
  <c r="L9" i="3"/>
  <c r="M7" i="3"/>
  <c r="M8" i="3"/>
  <c r="M5" i="3"/>
  <c r="M4" i="3"/>
  <c r="F9" i="2" l="1"/>
  <c r="F10" i="2"/>
  <c r="F11" i="2"/>
  <c r="F12" i="2"/>
  <c r="F13" i="2"/>
  <c r="F14" i="2"/>
  <c r="F15" i="2"/>
  <c r="F16" i="2"/>
  <c r="F17" i="2"/>
  <c r="F18" i="2"/>
</calcChain>
</file>

<file path=xl/sharedStrings.xml><?xml version="1.0" encoding="utf-8"?>
<sst xmlns="http://schemas.openxmlformats.org/spreadsheetml/2006/main" count="63" uniqueCount="46">
  <si>
    <t>Description</t>
  </si>
  <si>
    <t>Unit Price</t>
  </si>
  <si>
    <t>Order Date</t>
  </si>
  <si>
    <t>Item</t>
  </si>
  <si>
    <t>Quantity</t>
  </si>
  <si>
    <t>Order Amount</t>
  </si>
  <si>
    <t>Total:</t>
  </si>
  <si>
    <t>Advertising Order Form</t>
  </si>
  <si>
    <t>Advertising Rate List</t>
  </si>
  <si>
    <t>Code</t>
  </si>
  <si>
    <t>A-NW</t>
  </si>
  <si>
    <t>A-MG</t>
  </si>
  <si>
    <t>D-R</t>
  </si>
  <si>
    <t>D-TV</t>
  </si>
  <si>
    <t>D-IN</t>
  </si>
  <si>
    <t>D-PH</t>
  </si>
  <si>
    <t>B-BB</t>
  </si>
  <si>
    <t>Type</t>
  </si>
  <si>
    <t xml:space="preserve"> Name</t>
  </si>
  <si>
    <t xml:space="preserve"> Number</t>
  </si>
  <si>
    <t>New York Travel Magazine, one-page ad</t>
  </si>
  <si>
    <t>New York Travel Magazine, two-page ad</t>
  </si>
  <si>
    <t>AvantClothes.com</t>
  </si>
  <si>
    <t>Travel Tours Magazine</t>
  </si>
  <si>
    <t>Southwest Tourist Magazine</t>
  </si>
  <si>
    <t>Global News Newspaper, Travel Section</t>
  </si>
  <si>
    <t>A-1 Services</t>
  </si>
  <si>
    <t>RS-1988</t>
  </si>
  <si>
    <t>Jesse Jewelers</t>
  </si>
  <si>
    <t>Houston Billboard</t>
  </si>
  <si>
    <t>Last Year: New York-Accessories Sales</t>
  </si>
  <si>
    <t>Projected: New York-Accessories Sales</t>
  </si>
  <si>
    <t>Product</t>
  </si>
  <si>
    <t>1st Qtr</t>
  </si>
  <si>
    <t>2nd Qtr</t>
  </si>
  <si>
    <t>3rd Qtr</t>
  </si>
  <si>
    <t>4th Qtr</t>
  </si>
  <si>
    <t>Total</t>
  </si>
  <si>
    <t>%</t>
  </si>
  <si>
    <t>Key Chains</t>
  </si>
  <si>
    <t>Belts</t>
  </si>
  <si>
    <t>Scarves</t>
  </si>
  <si>
    <t>Wallets</t>
  </si>
  <si>
    <t>Business Card Cases</t>
  </si>
  <si>
    <t>Assumptions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</si>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</sst>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alifornian FB"/>
      <family val="1"/>
    </font>
    <font>
      <sz val="14"/>
      <color indexed="60"/>
      <name val="Californian FB"/>
      <family val="1"/>
    </font>
    <font>
      <b/>
      <sz val="20"/>
      <color indexed="60"/>
      <name val="Californian FB"/>
      <family val="1"/>
    </font>
    <font>
      <sz val="12"/>
      <name val="Californian FB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4" fillId="0" borderId="0"/>
    <xf numFmtId="0" fontId="9" fillId="0" borderId="0" applyNumberFormat="0" applyFill="0" applyBorder="0" applyAlignment="0" applyProtection="0"/>
    <xf numFmtId="0" fontId="14" fillId="0" borderId="0"/>
    <xf numFmtId="0" fontId="14" fillId="0" borderId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5" fillId="0" borderId="3" applyNumberFormat="0" applyFill="0" applyAlignment="0" applyProtection="0"/>
  </cellStyleXfs>
  <cellXfs count="47">
    <xf numFmtId="0" fontId="0" fillId="0" borderId="0" xfId="0"/>
    <xf numFmtId="0" fontId="3" fillId="0" borderId="0" xfId="0" applyFont="1"/>
    <xf numFmtId="0" fontId="9" fillId="0" borderId="0" xfId="3"/>
    <xf numFmtId="0" fontId="9" fillId="0" borderId="0" xfId="3" applyBorder="1"/>
    <xf numFmtId="43" fontId="1" fillId="0" borderId="0" xfId="6" applyNumberFormat="1" applyFont="1" applyFill="1" applyBorder="1" applyAlignment="1"/>
    <xf numFmtId="164" fontId="1" fillId="0" borderId="0" xfId="6" applyNumberFormat="1" applyFill="1" applyBorder="1" applyAlignment="1"/>
    <xf numFmtId="9" fontId="1" fillId="0" borderId="0" xfId="6" applyNumberFormat="1" applyFill="1" applyBorder="1"/>
    <xf numFmtId="164" fontId="1" fillId="0" borderId="0" xfId="7" applyNumberFormat="1" applyFill="1" applyBorder="1"/>
    <xf numFmtId="164" fontId="1" fillId="0" borderId="0" xfId="7" applyNumberFormat="1" applyFill="1"/>
    <xf numFmtId="9" fontId="1" fillId="0" borderId="0" xfId="7" applyNumberFormat="1" applyFill="1"/>
    <xf numFmtId="0" fontId="1" fillId="0" borderId="0" xfId="7" applyNumberFormat="1" applyFill="1"/>
    <xf numFmtId="44" fontId="1" fillId="0" borderId="0" xfId="6" applyNumberFormat="1" applyFont="1" applyFill="1" applyBorder="1" applyAlignment="1"/>
    <xf numFmtId="164" fontId="1" fillId="0" borderId="0" xfId="7" applyNumberFormat="1" applyFill="1" applyBorder="1" applyAlignment="1"/>
    <xf numFmtId="43" fontId="13" fillId="0" borderId="4" xfId="4" applyNumberFormat="1" applyFill="1" applyAlignment="1"/>
    <xf numFmtId="164" fontId="13" fillId="0" borderId="4" xfId="4" applyNumberFormat="1" applyFill="1" applyAlignment="1"/>
    <xf numFmtId="0" fontId="1" fillId="0" borderId="0" xfId="6" applyFill="1"/>
    <xf numFmtId="164" fontId="13" fillId="0" borderId="4" xfId="4" applyNumberFormat="1" applyFill="1"/>
    <xf numFmtId="0" fontId="1" fillId="0" borderId="0" xfId="7" applyFill="1"/>
    <xf numFmtId="0" fontId="14" fillId="0" borderId="0" xfId="8"/>
    <xf numFmtId="0" fontId="14" fillId="0" borderId="0" xfId="9" applyAlignment="1">
      <alignment horizontal="center"/>
    </xf>
    <xf numFmtId="0" fontId="6" fillId="0" borderId="0" xfId="11" applyFont="1"/>
    <xf numFmtId="0" fontId="5" fillId="0" borderId="0" xfId="12" applyFont="1" applyAlignment="1"/>
    <xf numFmtId="0" fontId="4" fillId="0" borderId="0" xfId="13" applyFont="1" applyAlignment="1"/>
    <xf numFmtId="0" fontId="10" fillId="0" borderId="0" xfId="14" applyFont="1"/>
    <xf numFmtId="0" fontId="9" fillId="0" borderId="0" xfId="15"/>
    <xf numFmtId="0" fontId="10" fillId="0" borderId="0" xfId="18" applyFont="1" applyBorder="1"/>
    <xf numFmtId="0" fontId="10" fillId="0" borderId="0" xfId="20" applyFont="1" applyBorder="1" applyAlignment="1">
      <alignment horizontal="center"/>
    </xf>
    <xf numFmtId="0" fontId="10" fillId="0" borderId="0" xfId="21" applyFont="1" applyBorder="1" applyAlignment="1">
      <alignment horizontal="left"/>
    </xf>
    <xf numFmtId="42" fontId="10" fillId="0" borderId="0" xfId="22" applyFont="1"/>
    <xf numFmtId="42" fontId="10" fillId="0" borderId="0" xfId="23" applyFont="1" applyBorder="1"/>
    <xf numFmtId="41" fontId="10" fillId="0" borderId="0" xfId="24" applyFont="1" applyBorder="1"/>
    <xf numFmtId="16" fontId="10" fillId="0" borderId="0" xfId="25" applyNumberFormat="1" applyFont="1" applyAlignment="1">
      <alignment horizontal="left"/>
    </xf>
    <xf numFmtId="0" fontId="9" fillId="0" borderId="2" xfId="2"/>
    <xf numFmtId="0" fontId="9" fillId="0" borderId="2" xfId="2" applyFill="1" applyAlignment="1">
      <alignment horizontal="left"/>
    </xf>
    <xf numFmtId="0" fontId="9" fillId="0" borderId="2" xfId="2" applyFill="1" applyAlignment="1">
      <alignment horizontal="right"/>
    </xf>
    <xf numFmtId="0" fontId="9" fillId="0" borderId="2" xfId="2" applyFill="1" applyAlignment="1">
      <alignment horizontal="center"/>
    </xf>
    <xf numFmtId="0" fontId="11" fillId="0" borderId="0" xfId="0" applyFont="1"/>
    <xf numFmtId="10" fontId="0" fillId="0" borderId="0" xfId="0" applyNumberFormat="1"/>
    <xf numFmtId="0" fontId="1" fillId="2" borderId="0" xfId="5" applyBorder="1" applyAlignment="1">
      <alignment horizontal="left" indent="2"/>
    </xf>
    <xf numFmtId="0" fontId="1" fillId="2" borderId="0" xfId="5" applyBorder="1" applyAlignment="1">
      <alignment horizontal="center"/>
    </xf>
    <xf numFmtId="43" fontId="1" fillId="2" borderId="0" xfId="5" applyNumberFormat="1" applyFont="1" applyBorder="1" applyAlignment="1"/>
    <xf numFmtId="165" fontId="1" fillId="2" borderId="0" xfId="5" applyNumberFormat="1" applyBorder="1"/>
    <xf numFmtId="44" fontId="1" fillId="2" borderId="0" xfId="5" applyNumberFormat="1" applyFont="1" applyBorder="1" applyAlignment="1"/>
    <xf numFmtId="0" fontId="8" fillId="0" borderId="1" xfId="1" applyAlignment="1">
      <alignment horizontal="center"/>
    </xf>
    <xf numFmtId="0" fontId="15" fillId="0" borderId="3" xfId="32" applyAlignment="1">
      <alignment horizontal="center"/>
    </xf>
    <xf numFmtId="0" fontId="15" fillId="0" borderId="3" xfId="32" applyFill="1" applyAlignment="1">
      <alignment horizontal="center"/>
    </xf>
    <xf numFmtId="0" fontId="1" fillId="2" borderId="0" xfId="5" applyBorder="1" applyAlignment="1">
      <alignment horizontal="center"/>
    </xf>
  </cellXfs>
  <cellStyles count="33">
    <cellStyle name="0mNfj36YxiAQHDpFajBfyF2AgfzZXsp5yLHBSRLBZy8=-~nNBIEDoFTn6IEkHFkXKYfA==" xfId="28"/>
    <cellStyle name="1SReyqX2kyd9ngtqbagfBZCgCVIk7HVYxmBqotq64hg=-~RGKS1Cx72Imo1HXPJy0zNg==" xfId="19"/>
    <cellStyle name="1YUHwj4i/yvSYeJXKCpC24gK0JXwhjgq3cbR4NW9MYY=-~sMCLU0BvybwCpM23Ytt5nA==" xfId="13"/>
    <cellStyle name="20% - Accent1" xfId="5" builtinId="30"/>
    <cellStyle name="20% - Accent3" xfId="6" builtinId="38"/>
    <cellStyle name="20% - Accent5" xfId="7" builtinId="46"/>
    <cellStyle name="4UUFFoycFWE9rvmmbl3b3R4Csxs1FCHYDUFObB9o7rs=-~6GaFsSO+QSy9q9ULo3yFDg==" xfId="22"/>
    <cellStyle name="EABErWUvNyU9B5R9WLwXIXWuph9uobu5K161m69VJi0=-~RpNURGgk9w6zA6Mz+Uc+Vg==" xfId="18"/>
    <cellStyle name="fX2FqjKzilWRLxtrY9jao/aOd05XELoFcZkRrHhGdwk=-~+qQ1xk9jevznKYls4M64Tw==" xfId="11"/>
    <cellStyle name="g24MvnD2Vf9BsQhNIE9hxrkoVSolKPHk6hnlbTMUgVE=-~Dl893AEMatoO+dsugolZdw==" xfId="26"/>
    <cellStyle name="Heading 1" xfId="1" builtinId="16"/>
    <cellStyle name="Heading 2" xfId="32" builtinId="17"/>
    <cellStyle name="Heading 3" xfId="2" builtinId="18"/>
    <cellStyle name="Heading 4" xfId="3" builtinId="19"/>
    <cellStyle name="IDjgBzh2ye8wQptiTFVTYvGLz/2u4U5DQklbr0odXFg=-~k04aum3a/nzJshwTjgMhbA==" xfId="20"/>
    <cellStyle name="JNl3oQavlNJEWJAoZ3AeJhM5E3mg1D8DjkHbDMfYNf8=-~iLd+TX6O0JbrsTmnW8Z34g==" xfId="14"/>
    <cellStyle name="kVEslhHZQkxgtRb1gyfL6nMIXTTfjiRoqG2Onpfsz0k=-~pfOcO3DMjcBM2e65UWC01g==" xfId="23"/>
    <cellStyle name="l9DACppkq23kU84FacI75kb7q+tqWmK9n2SltlZSb9c=-~vxzTbQsBJv8VdF/Aua+K/w==" xfId="31"/>
    <cellStyle name="mxwJkoMHzhe1ooSqRcExy/wkV1iFaFc2cEAKtzkAP/4=-~OnoIEnvlaELy22/zOE8YyQ==" xfId="25"/>
    <cellStyle name="Normal" xfId="0" builtinId="0"/>
    <cellStyle name="NP/9tP21Hl/cUaXiIRhoAT7lV6o7JUOnBLWw/JJDyb8=-~y5ukA6MrOjAODS4jdOsxEg==" xfId="8"/>
    <cellStyle name="o5BVOHh5XXPiUVjAbVMrCGRmk/UJnTh+PI55GpiCies=-~TJTD+vD71sBD5MPyVzb/cw==" xfId="21"/>
    <cellStyle name="Ox53pi8T6i0q6qNc3KKRhtmSm39dqY0pnqkUnVy5LYk=-~Idp8QnmaMKA0PHJluOcJOQ==" xfId="30"/>
    <cellStyle name="QjsdGNVhzMQpcdrbQ/MMqnD5P+5j1j3OGbBlHF2iDIA=-~0/VRdvYGf3oYrlx9KD0ikg==" xfId="17"/>
    <cellStyle name="sOW8c0+kOgNQORhca7ugCwDCocxgD5NEBP0jOf0YiOA=-~ud1s5qZPr7NCNEiVptgVUA==" xfId="27"/>
    <cellStyle name="t5gKi+wG3skyS1tTldLQOD5jPAsAwpCn+u9M6CVufO4=-~d5tDysTehX1mlZ7nakrBbQ==" xfId="12"/>
    <cellStyle name="Total" xfId="4" builtinId="25"/>
    <cellStyle name="TZU1Fgmd7g+21HdQXu3r2g54qyXf6bOMNPh8cgDxI4Y=-~h2luRM2ZsQiqJJ+WxXUDeg==" xfId="10"/>
    <cellStyle name="ugh0h6Q2V1pix8hy6KpOcVD2Pf32z7B3/Y7RFmAAno4=-~dqy5XksvSyhhUv25vCnUzA==" xfId="24"/>
    <cellStyle name="UtufGPl/pt9YSWvtUYc2WCEwAHu6nZNAb8uqjWJfEtk=-~doDOlRDEalMRQmVukV/fAg==" xfId="15"/>
    <cellStyle name="Wzqgk57B102orYlxyy9OfSUzO0/E3bnQDNAR/IonZRM=-~+PFjoeCnEui/fLOowr/iWg==" xfId="9"/>
    <cellStyle name="X6bfDZHtcxUFfAwMG6vd6ksqBLZOkx0ResQprRRl+Sk=-~OUbx8tHrpqK9rQnlQC2+Rw==" xfId="29"/>
    <cellStyle name="zAT6SrN3gxFmlILEP+TFD0bifRFqXlmLr1cOwK6e0Io=-~0o++pfG5txNtfGZSVXNwZw==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F1"/>
    </sheetView>
  </sheetViews>
  <sheetFormatPr defaultRowHeight="13.5" x14ac:dyDescent="0.25"/>
  <cols>
    <col min="1" max="1" width="10.7109375" style="1" customWidth="1"/>
    <col min="2" max="2" width="26.42578125" style="1" customWidth="1"/>
    <col min="3" max="3" width="10.7109375" style="1" customWidth="1"/>
    <col min="4" max="4" width="9.85546875" style="1" customWidth="1"/>
    <col min="5" max="5" width="11.5703125" style="1" customWidth="1"/>
    <col min="6" max="6" width="15.7109375" style="1" customWidth="1"/>
    <col min="7" max="16384" width="9.140625" style="1"/>
  </cols>
  <sheetData>
    <row r="1" spans="1:8" ht="20.25" thickBot="1" x14ac:dyDescent="0.35">
      <c r="A1" s="43" t="s">
        <v>28</v>
      </c>
      <c r="B1" s="43"/>
      <c r="C1" s="43"/>
      <c r="D1" s="43"/>
      <c r="E1" s="43"/>
      <c r="F1" s="43"/>
    </row>
    <row r="2" spans="1:8" ht="18.75" thickTop="1" thickBot="1" x14ac:dyDescent="0.35">
      <c r="A2" s="44" t="s">
        <v>7</v>
      </c>
      <c r="B2" s="44"/>
      <c r="C2" s="44"/>
      <c r="D2" s="44"/>
      <c r="E2" s="44"/>
      <c r="F2" s="44"/>
    </row>
    <row r="3" spans="1:8" ht="15.75" thickTop="1" x14ac:dyDescent="0.25">
      <c r="A3" s="23"/>
      <c r="B3" s="23"/>
      <c r="C3" s="23"/>
      <c r="D3" s="23"/>
      <c r="E3" s="23"/>
      <c r="F3" s="23"/>
      <c r="G3" s="23"/>
      <c r="H3" s="23"/>
    </row>
    <row r="4" spans="1:8" ht="15" x14ac:dyDescent="0.25">
      <c r="A4" s="2" t="s">
        <v>18</v>
      </c>
      <c r="B4" s="24"/>
      <c r="C4" s="23" t="s">
        <v>26</v>
      </c>
      <c r="D4" s="23"/>
      <c r="E4" s="23"/>
      <c r="F4" s="23"/>
      <c r="G4" s="23"/>
      <c r="H4" s="23"/>
    </row>
    <row r="5" spans="1:8" ht="15" x14ac:dyDescent="0.25">
      <c r="A5" s="2" t="s">
        <v>19</v>
      </c>
      <c r="B5" s="24"/>
      <c r="C5" s="23" t="s">
        <v>27</v>
      </c>
      <c r="D5" s="23"/>
      <c r="E5" s="23"/>
      <c r="F5" s="23"/>
      <c r="G5" s="23"/>
      <c r="H5" s="23"/>
    </row>
    <row r="6" spans="1:8" ht="15" x14ac:dyDescent="0.25">
      <c r="A6" s="2" t="s">
        <v>2</v>
      </c>
      <c r="B6" s="24"/>
      <c r="C6" s="31">
        <v>39888</v>
      </c>
      <c r="D6" s="23"/>
      <c r="E6" s="23"/>
      <c r="F6" s="23"/>
      <c r="G6" s="23"/>
      <c r="H6" s="23"/>
    </row>
    <row r="7" spans="1:8" ht="15" x14ac:dyDescent="0.25">
      <c r="A7" s="23"/>
      <c r="B7" s="23"/>
      <c r="C7" s="23"/>
      <c r="D7" s="23"/>
      <c r="E7" s="23"/>
      <c r="F7" s="23"/>
      <c r="G7" s="23"/>
      <c r="H7" s="23"/>
    </row>
    <row r="8" spans="1:8" ht="15" x14ac:dyDescent="0.25">
      <c r="A8" s="3" t="s">
        <v>3</v>
      </c>
      <c r="B8" s="3" t="s">
        <v>0</v>
      </c>
      <c r="C8" s="3" t="s">
        <v>4</v>
      </c>
      <c r="D8" s="3" t="s">
        <v>17</v>
      </c>
      <c r="E8" s="3" t="s">
        <v>1</v>
      </c>
      <c r="F8" s="3" t="s">
        <v>5</v>
      </c>
      <c r="G8" s="23"/>
      <c r="H8" s="23"/>
    </row>
    <row r="9" spans="1:8" ht="15" x14ac:dyDescent="0.25">
      <c r="A9" s="25"/>
      <c r="B9" s="25"/>
      <c r="C9" s="26"/>
      <c r="D9" s="25"/>
      <c r="E9" s="29"/>
      <c r="F9" s="29">
        <f>C9*E9</f>
        <v>0</v>
      </c>
      <c r="G9" s="23"/>
      <c r="H9" s="23"/>
    </row>
    <row r="10" spans="1:8" ht="15" x14ac:dyDescent="0.25">
      <c r="A10" s="25"/>
      <c r="B10" s="25"/>
      <c r="C10" s="26"/>
      <c r="D10" s="25"/>
      <c r="E10" s="30"/>
      <c r="F10" s="30">
        <f t="shared" ref="F10:F18" si="0">C10*E10</f>
        <v>0</v>
      </c>
      <c r="G10" s="23"/>
      <c r="H10" s="23"/>
    </row>
    <row r="11" spans="1:8" ht="15" x14ac:dyDescent="0.25">
      <c r="A11" s="25"/>
      <c r="B11" s="25"/>
      <c r="C11" s="26"/>
      <c r="D11" s="25"/>
      <c r="E11" s="30"/>
      <c r="F11" s="30">
        <f t="shared" si="0"/>
        <v>0</v>
      </c>
      <c r="G11" s="23"/>
      <c r="H11" s="23"/>
    </row>
    <row r="12" spans="1:8" ht="15" x14ac:dyDescent="0.25">
      <c r="A12" s="25"/>
      <c r="B12" s="25"/>
      <c r="C12" s="26"/>
      <c r="D12" s="25"/>
      <c r="E12" s="30"/>
      <c r="F12" s="30">
        <f t="shared" si="0"/>
        <v>0</v>
      </c>
      <c r="G12" s="23"/>
      <c r="H12" s="23"/>
    </row>
    <row r="13" spans="1:8" ht="15" x14ac:dyDescent="0.25">
      <c r="A13" s="25"/>
      <c r="B13" s="25"/>
      <c r="C13" s="26"/>
      <c r="D13" s="25"/>
      <c r="E13" s="30"/>
      <c r="F13" s="30">
        <f t="shared" si="0"/>
        <v>0</v>
      </c>
      <c r="G13" s="23"/>
      <c r="H13" s="23"/>
    </row>
    <row r="14" spans="1:8" ht="15" x14ac:dyDescent="0.25">
      <c r="A14" s="25"/>
      <c r="B14" s="25"/>
      <c r="C14" s="26"/>
      <c r="D14" s="25"/>
      <c r="E14" s="30"/>
      <c r="F14" s="30">
        <f t="shared" si="0"/>
        <v>0</v>
      </c>
      <c r="G14" s="23"/>
      <c r="H14" s="23"/>
    </row>
    <row r="15" spans="1:8" ht="15" x14ac:dyDescent="0.25">
      <c r="A15" s="25"/>
      <c r="B15" s="25"/>
      <c r="C15" s="26"/>
      <c r="D15" s="25"/>
      <c r="E15" s="30"/>
      <c r="F15" s="30">
        <f t="shared" si="0"/>
        <v>0</v>
      </c>
      <c r="G15" s="23"/>
      <c r="H15" s="23"/>
    </row>
    <row r="16" spans="1:8" ht="15" x14ac:dyDescent="0.25">
      <c r="A16" s="25"/>
      <c r="B16" s="25"/>
      <c r="C16" s="26"/>
      <c r="D16" s="25"/>
      <c r="E16" s="30"/>
      <c r="F16" s="30">
        <f t="shared" si="0"/>
        <v>0</v>
      </c>
      <c r="G16" s="23"/>
      <c r="H16" s="23"/>
    </row>
    <row r="17" spans="1:8" ht="15" x14ac:dyDescent="0.25">
      <c r="A17" s="25"/>
      <c r="B17" s="25"/>
      <c r="C17" s="26"/>
      <c r="D17" s="25"/>
      <c r="E17" s="30"/>
      <c r="F17" s="30">
        <f t="shared" si="0"/>
        <v>0</v>
      </c>
      <c r="G17" s="23"/>
      <c r="H17" s="23"/>
    </row>
    <row r="18" spans="1:8" ht="15" x14ac:dyDescent="0.25">
      <c r="A18" s="25"/>
      <c r="B18" s="25"/>
      <c r="C18" s="26"/>
      <c r="D18" s="25"/>
      <c r="E18" s="30"/>
      <c r="F18" s="30">
        <f t="shared" si="0"/>
        <v>0</v>
      </c>
      <c r="G18" s="23"/>
      <c r="H18" s="23"/>
    </row>
    <row r="19" spans="1:8" ht="15" x14ac:dyDescent="0.25">
      <c r="A19" s="25"/>
      <c r="B19" s="25"/>
      <c r="C19" s="27"/>
      <c r="D19" s="25"/>
      <c r="E19" s="3" t="s">
        <v>6</v>
      </c>
      <c r="F19" s="18"/>
      <c r="G19" s="23"/>
      <c r="H19" s="23"/>
    </row>
    <row r="20" spans="1:8" ht="15" x14ac:dyDescent="0.25">
      <c r="A20" s="23"/>
      <c r="B20" s="23"/>
      <c r="C20" s="23"/>
      <c r="D20" s="23"/>
      <c r="E20" s="23"/>
      <c r="F20" s="23"/>
      <c r="G20" s="23"/>
      <c r="H20" s="23"/>
    </row>
    <row r="21" spans="1:8" ht="15" x14ac:dyDescent="0.25">
      <c r="A21" s="23"/>
      <c r="B21" s="23"/>
      <c r="C21" s="23"/>
      <c r="D21" s="23"/>
      <c r="E21" s="23"/>
      <c r="F21" s="23"/>
      <c r="G21" s="23"/>
      <c r="H21" s="23"/>
    </row>
    <row r="22" spans="1:8" ht="15" x14ac:dyDescent="0.25">
      <c r="A22" s="23"/>
      <c r="B22" s="23"/>
      <c r="C22" s="23"/>
      <c r="D22" s="23"/>
      <c r="E22" s="23"/>
      <c r="F22" s="23"/>
      <c r="G22" s="23"/>
      <c r="H22" s="23"/>
    </row>
    <row r="23" spans="1:8" ht="15" x14ac:dyDescent="0.25">
      <c r="A23" s="23"/>
      <c r="B23" s="23"/>
      <c r="C23" s="23"/>
      <c r="D23" s="23"/>
      <c r="E23" s="23"/>
      <c r="F23" s="23"/>
      <c r="G23" s="23"/>
      <c r="H23" s="23"/>
    </row>
    <row r="24" spans="1:8" ht="15" x14ac:dyDescent="0.25">
      <c r="A24" s="23"/>
      <c r="B24" s="23"/>
      <c r="C24" s="23"/>
      <c r="D24" s="23"/>
      <c r="E24" s="23"/>
      <c r="F24" s="23"/>
      <c r="G24" s="23"/>
      <c r="H24" s="23"/>
    </row>
    <row r="25" spans="1:8" ht="15" x14ac:dyDescent="0.25">
      <c r="A25" s="23"/>
      <c r="B25" s="23"/>
      <c r="C25" s="23"/>
      <c r="D25" s="23"/>
      <c r="E25" s="23"/>
      <c r="F25" s="23"/>
      <c r="G25" s="23"/>
      <c r="H25" s="23"/>
    </row>
    <row r="26" spans="1:8" ht="15" x14ac:dyDescent="0.25">
      <c r="A26" s="23"/>
      <c r="B26" s="23"/>
      <c r="C26" s="23"/>
      <c r="D26" s="23"/>
      <c r="E26" s="23"/>
      <c r="F26" s="23"/>
      <c r="G26" s="23"/>
      <c r="H26" s="23"/>
    </row>
  </sheetData>
  <mergeCells count="2">
    <mergeCell ref="A1:F1"/>
    <mergeCell ref="A2:F2"/>
  </mergeCells>
  <phoneticPr fontId="2" type="noConversion"/>
  <pageMargins left="0.75" right="0.75" top="1" bottom="1" header="0.5" footer="0.5"/>
  <pageSetup orientation="portrait" verticalDpi="0" r:id="rId1"/>
  <headerFooter alignWithMargins="0"/>
  <cellWatches>
    <cellWatch r="A3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C1"/>
    </sheetView>
  </sheetViews>
  <sheetFormatPr defaultRowHeight="12.75" x14ac:dyDescent="0.2"/>
  <cols>
    <col min="1" max="1" width="12.42578125" customWidth="1"/>
    <col min="2" max="2" width="37.140625" customWidth="1"/>
    <col min="3" max="3" width="10.7109375" customWidth="1"/>
  </cols>
  <sheetData>
    <row r="1" spans="1:6" ht="27" thickBot="1" x14ac:dyDescent="0.45">
      <c r="A1" s="43" t="s">
        <v>28</v>
      </c>
      <c r="B1" s="43"/>
      <c r="C1" s="43"/>
      <c r="D1" s="21"/>
      <c r="E1" s="21"/>
      <c r="F1" s="21"/>
    </row>
    <row r="2" spans="1:6" ht="20.25" thickTop="1" thickBot="1" x14ac:dyDescent="0.35">
      <c r="A2" s="44" t="s">
        <v>8</v>
      </c>
      <c r="B2" s="44"/>
      <c r="C2" s="44"/>
      <c r="D2" s="22"/>
      <c r="E2" s="22"/>
      <c r="F2" s="22"/>
    </row>
    <row r="3" spans="1:6" ht="16.5" thickTop="1" x14ac:dyDescent="0.25">
      <c r="A3" s="20"/>
      <c r="B3" s="20"/>
      <c r="C3" s="20"/>
    </row>
    <row r="4" spans="1:6" ht="15.75" thickBot="1" x14ac:dyDescent="0.3">
      <c r="A4" s="32" t="s">
        <v>9</v>
      </c>
      <c r="B4" s="32" t="s">
        <v>0</v>
      </c>
      <c r="C4" s="32" t="s">
        <v>1</v>
      </c>
      <c r="D4" s="19"/>
    </row>
    <row r="5" spans="1:6" ht="15" x14ac:dyDescent="0.25">
      <c r="A5" s="23" t="s">
        <v>13</v>
      </c>
      <c r="B5" s="23" t="s">
        <v>25</v>
      </c>
      <c r="C5" s="28">
        <v>5352</v>
      </c>
    </row>
    <row r="6" spans="1:6" ht="15" x14ac:dyDescent="0.25">
      <c r="A6" s="23" t="s">
        <v>10</v>
      </c>
      <c r="B6" s="23" t="s">
        <v>21</v>
      </c>
      <c r="C6" s="28">
        <v>2746</v>
      </c>
    </row>
    <row r="7" spans="1:6" ht="15" x14ac:dyDescent="0.25">
      <c r="A7" s="23" t="s">
        <v>16</v>
      </c>
      <c r="B7" s="23" t="s">
        <v>29</v>
      </c>
      <c r="C7" s="28">
        <v>1450</v>
      </c>
    </row>
    <row r="8" spans="1:6" ht="15" x14ac:dyDescent="0.25">
      <c r="A8" s="23" t="s">
        <v>14</v>
      </c>
      <c r="B8" s="23" t="s">
        <v>22</v>
      </c>
      <c r="C8" s="28">
        <v>1713</v>
      </c>
    </row>
    <row r="9" spans="1:6" ht="15" x14ac:dyDescent="0.25">
      <c r="A9" s="23" t="s">
        <v>11</v>
      </c>
      <c r="B9" s="23" t="s">
        <v>20</v>
      </c>
      <c r="C9" s="28">
        <v>1528</v>
      </c>
    </row>
    <row r="10" spans="1:6" ht="15" x14ac:dyDescent="0.25">
      <c r="A10" s="23" t="s">
        <v>12</v>
      </c>
      <c r="B10" s="23" t="s">
        <v>23</v>
      </c>
      <c r="C10" s="28">
        <v>2751</v>
      </c>
    </row>
    <row r="11" spans="1:6" ht="15" x14ac:dyDescent="0.25">
      <c r="A11" s="23" t="s">
        <v>15</v>
      </c>
      <c r="B11" s="23" t="s">
        <v>24</v>
      </c>
      <c r="C11" s="28">
        <v>2889</v>
      </c>
    </row>
  </sheetData>
  <sortState ref="A5:C11">
    <sortCondition ref="A5:A11"/>
  </sortState>
  <mergeCells count="2">
    <mergeCell ref="A1:C1"/>
    <mergeCell ref="A2:C2"/>
  </mergeCells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sqref="A1:M1"/>
    </sheetView>
  </sheetViews>
  <sheetFormatPr defaultRowHeight="12.75" x14ac:dyDescent="0.2"/>
  <cols>
    <col min="1" max="1" width="20.7109375" customWidth="1"/>
    <col min="2" max="13" width="9.28515625" customWidth="1"/>
  </cols>
  <sheetData>
    <row r="1" spans="1:13" ht="20.25" thickBot="1" x14ac:dyDescent="0.35">
      <c r="A1" s="43" t="s">
        <v>28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8.75" thickTop="1" thickBot="1" x14ac:dyDescent="0.35">
      <c r="A2" s="45" t="s">
        <v>30</v>
      </c>
      <c r="B2" s="45"/>
      <c r="C2" s="45"/>
      <c r="D2" s="45"/>
      <c r="E2" s="45"/>
      <c r="F2" s="45"/>
      <c r="G2" s="45"/>
      <c r="H2" s="45" t="s">
        <v>31</v>
      </c>
      <c r="I2" s="45"/>
      <c r="J2" s="45"/>
      <c r="K2" s="45"/>
      <c r="L2" s="45"/>
      <c r="M2" s="45"/>
    </row>
    <row r="3" spans="1:13" ht="16.5" thickTop="1" thickBot="1" x14ac:dyDescent="0.3">
      <c r="A3" s="33" t="s">
        <v>32</v>
      </c>
      <c r="B3" s="34" t="s">
        <v>33</v>
      </c>
      <c r="C3" s="34" t="s">
        <v>34</v>
      </c>
      <c r="D3" s="34" t="s">
        <v>35</v>
      </c>
      <c r="E3" s="34" t="s">
        <v>36</v>
      </c>
      <c r="F3" s="34" t="s">
        <v>37</v>
      </c>
      <c r="G3" s="35" t="s">
        <v>38</v>
      </c>
      <c r="H3" s="34" t="s">
        <v>33</v>
      </c>
      <c r="I3" s="34" t="s">
        <v>34</v>
      </c>
      <c r="J3" s="34" t="s">
        <v>35</v>
      </c>
      <c r="K3" s="34" t="s">
        <v>36</v>
      </c>
      <c r="L3" s="34" t="s">
        <v>37</v>
      </c>
      <c r="M3" s="35" t="s">
        <v>38</v>
      </c>
    </row>
    <row r="4" spans="1:13" ht="15" x14ac:dyDescent="0.25">
      <c r="A4" s="4" t="s">
        <v>39</v>
      </c>
      <c r="B4" s="5">
        <v>1548</v>
      </c>
      <c r="C4" s="5">
        <v>1638</v>
      </c>
      <c r="D4" s="5">
        <v>1530</v>
      </c>
      <c r="E4" s="5">
        <v>1755</v>
      </c>
      <c r="F4" s="5">
        <f>SUM(B4:E4)</f>
        <v>6471</v>
      </c>
      <c r="G4" s="6">
        <f>F4/$F$9</f>
        <v>0.21555629580279814</v>
      </c>
      <c r="H4" s="7">
        <f>B4*(1+$B$14)</f>
        <v>1764.7200000000003</v>
      </c>
      <c r="I4" s="8">
        <f>C4*(1+$B$14)</f>
        <v>1867.3200000000002</v>
      </c>
      <c r="J4" s="8">
        <f>D4*(1+$B$14)</f>
        <v>1744.2000000000003</v>
      </c>
      <c r="K4" s="8">
        <f>E4*(1+$B$14)</f>
        <v>2000.7000000000003</v>
      </c>
      <c r="L4" s="8">
        <f>SUM(H4:K4)</f>
        <v>7376.9400000000005</v>
      </c>
      <c r="M4" s="9">
        <f>L4/$L$9</f>
        <v>0.2012220719249965</v>
      </c>
    </row>
    <row r="5" spans="1:13" ht="15" x14ac:dyDescent="0.25">
      <c r="A5" s="4" t="s">
        <v>40</v>
      </c>
      <c r="B5" s="5">
        <v>1089</v>
      </c>
      <c r="C5" s="5">
        <v>1026</v>
      </c>
      <c r="D5" s="5">
        <v>1350</v>
      </c>
      <c r="E5" s="5">
        <v>1638</v>
      </c>
      <c r="F5" s="5">
        <f>SUM(B5:E5)</f>
        <v>5103</v>
      </c>
      <c r="G5" s="6">
        <f>F5/$F$9</f>
        <v>0.16998667554963356</v>
      </c>
      <c r="H5" s="7">
        <f>B5*(1+$B$15)</f>
        <v>1361.25</v>
      </c>
      <c r="I5" s="8">
        <f>C5*(1+$B$14)</f>
        <v>1169.6400000000001</v>
      </c>
      <c r="J5" s="8">
        <f>D5*(1+$B$15)</f>
        <v>1687.5</v>
      </c>
      <c r="K5" s="8">
        <f>E5*(1+$B$15)</f>
        <v>2047.5</v>
      </c>
      <c r="L5" s="8">
        <f>SUM(H5:K5)</f>
        <v>6265.89</v>
      </c>
      <c r="M5" s="9">
        <f>L5/$L$9</f>
        <v>0.17091576836115197</v>
      </c>
    </row>
    <row r="6" spans="1:13" ht="15" x14ac:dyDescent="0.25">
      <c r="A6" s="4" t="s">
        <v>41</v>
      </c>
      <c r="B6" s="5">
        <v>1755</v>
      </c>
      <c r="C6" s="5">
        <v>1440</v>
      </c>
      <c r="D6" s="5">
        <v>1692</v>
      </c>
      <c r="E6" s="5">
        <v>1845</v>
      </c>
      <c r="F6" s="5">
        <f>SUM(B6:E6)</f>
        <v>6732</v>
      </c>
      <c r="G6" s="6">
        <f>F6/$F$9</f>
        <v>0.22425049966688873</v>
      </c>
      <c r="H6" s="7">
        <f>B6*(1+$B$16)</f>
        <v>1842.75</v>
      </c>
      <c r="I6" s="8">
        <f>C6*(1+$B$16)</f>
        <v>1512</v>
      </c>
      <c r="J6" s="8">
        <f>D6*(1+$B$16)</f>
        <v>1776.6000000000001</v>
      </c>
      <c r="K6" s="8">
        <f>E6*(1+$B$16)</f>
        <v>1937.25</v>
      </c>
      <c r="L6" s="8">
        <f>SUM(H6:K6)</f>
        <v>7068.6</v>
      </c>
      <c r="M6" s="10" t="e">
        <f>L6/$L$10</f>
        <v>#DIV/0!</v>
      </c>
    </row>
    <row r="7" spans="1:13" ht="15" x14ac:dyDescent="0.25">
      <c r="A7" s="4" t="s">
        <v>42</v>
      </c>
      <c r="B7" s="5">
        <v>1935</v>
      </c>
      <c r="C7" s="5">
        <v>1755</v>
      </c>
      <c r="D7" s="5">
        <v>1805</v>
      </c>
      <c r="E7" s="5">
        <v>1705</v>
      </c>
      <c r="F7" s="5">
        <f>SUM(B7:D7)</f>
        <v>5495</v>
      </c>
      <c r="G7" s="6">
        <f>F7/$F$9</f>
        <v>0.18304463690872752</v>
      </c>
      <c r="H7" s="7">
        <f>B7*(1+$B$17)</f>
        <v>2283.2999999999997</v>
      </c>
      <c r="I7" s="8">
        <f>C7*(1+$B$17)</f>
        <v>2070.9</v>
      </c>
      <c r="J7" s="8">
        <f>D7*(1+$B$17)</f>
        <v>2129.9</v>
      </c>
      <c r="K7" s="8">
        <f>E7*(1+$B$17)</f>
        <v>2011.8999999999999</v>
      </c>
      <c r="L7" s="8">
        <f>SUM(H7:K7)</f>
        <v>8496</v>
      </c>
      <c r="M7" s="9">
        <f>L7/$L$9</f>
        <v>0.23174686564819155</v>
      </c>
    </row>
    <row r="8" spans="1:13" ht="15" x14ac:dyDescent="0.25">
      <c r="A8" s="11" t="s">
        <v>43</v>
      </c>
      <c r="B8" s="5">
        <v>1350</v>
      </c>
      <c r="C8" s="5">
        <v>1170</v>
      </c>
      <c r="D8" s="5">
        <v>1674</v>
      </c>
      <c r="E8" s="5">
        <v>2025</v>
      </c>
      <c r="F8" s="5">
        <f>SUM(B8:E8)</f>
        <v>6219</v>
      </c>
      <c r="G8" s="6">
        <f>F8/$F$9</f>
        <v>0.20716189207195204</v>
      </c>
      <c r="H8" s="12">
        <f>B8*(1+$B$18)</f>
        <v>1647</v>
      </c>
      <c r="I8" s="12">
        <f>C8*(1+$B$18)</f>
        <v>1427.3999999999999</v>
      </c>
      <c r="J8" s="12">
        <f>D8*(1+$B$14)</f>
        <v>1908.3600000000001</v>
      </c>
      <c r="K8" s="12">
        <f>E8*(1+$B$18)</f>
        <v>2470.5</v>
      </c>
      <c r="L8" s="8">
        <f>SUM(H8:K8)</f>
        <v>7453.26</v>
      </c>
      <c r="M8" s="9">
        <f>L8/$L$9</f>
        <v>0.20330386580285312</v>
      </c>
    </row>
    <row r="9" spans="1:13" ht="15.75" thickBot="1" x14ac:dyDescent="0.3">
      <c r="A9" s="13" t="s">
        <v>37</v>
      </c>
      <c r="B9" s="14">
        <f>SUM(B4:B8)</f>
        <v>7677</v>
      </c>
      <c r="C9" s="14">
        <f>SUM(C4:C8)</f>
        <v>7029</v>
      </c>
      <c r="D9" s="14">
        <f>SUM(D4:D8)</f>
        <v>8051</v>
      </c>
      <c r="E9" s="14">
        <f>SUM(E4:E8)</f>
        <v>8968</v>
      </c>
      <c r="F9" s="14">
        <f>SUM(F4:F8)</f>
        <v>30020</v>
      </c>
      <c r="G9" s="15"/>
      <c r="H9" s="14">
        <f>SUM(H4:H8)</f>
        <v>8899.02</v>
      </c>
      <c r="I9" s="14">
        <f>SUM(I4:I8)</f>
        <v>8047.26</v>
      </c>
      <c r="J9" s="14">
        <f>SUM(J4:J8)</f>
        <v>9246.5600000000013</v>
      </c>
      <c r="K9" s="14">
        <f>SUM(K4:K8)</f>
        <v>10467.85</v>
      </c>
      <c r="L9" s="16">
        <f>SUM(L4:L8)</f>
        <v>36660.69</v>
      </c>
      <c r="M9" s="17"/>
    </row>
    <row r="10" spans="1:13" ht="13.5" thickTop="1" x14ac:dyDescent="0.2"/>
    <row r="12" spans="1:13" ht="15" x14ac:dyDescent="0.25">
      <c r="A12" s="46" t="s">
        <v>44</v>
      </c>
      <c r="B12" s="46"/>
    </row>
    <row r="13" spans="1:13" ht="15" x14ac:dyDescent="0.25">
      <c r="A13" s="38" t="s">
        <v>3</v>
      </c>
      <c r="B13" s="39" t="s">
        <v>45</v>
      </c>
    </row>
    <row r="14" spans="1:13" ht="15" x14ac:dyDescent="0.25">
      <c r="A14" s="40" t="s">
        <v>39</v>
      </c>
      <c r="B14" s="41">
        <v>0.14000000000000001</v>
      </c>
    </row>
    <row r="15" spans="1:13" ht="15" x14ac:dyDescent="0.25">
      <c r="A15" s="40" t="s">
        <v>40</v>
      </c>
      <c r="B15" s="41">
        <v>0.25</v>
      </c>
    </row>
    <row r="16" spans="1:13" ht="15" x14ac:dyDescent="0.25">
      <c r="A16" s="40" t="s">
        <v>41</v>
      </c>
      <c r="B16" s="41">
        <v>0.05</v>
      </c>
    </row>
    <row r="17" spans="1:2" ht="15" x14ac:dyDescent="0.25">
      <c r="A17" s="40" t="s">
        <v>42</v>
      </c>
      <c r="B17" s="41">
        <v>0.18</v>
      </c>
    </row>
    <row r="18" spans="1:2" ht="15" x14ac:dyDescent="0.25">
      <c r="A18" s="42" t="s">
        <v>43</v>
      </c>
      <c r="B18" s="41">
        <v>0.22</v>
      </c>
    </row>
    <row r="21" spans="1:2" x14ac:dyDescent="0.2">
      <c r="B21" s="36"/>
    </row>
    <row r="22" spans="1:2" x14ac:dyDescent="0.2">
      <c r="B22" s="37"/>
    </row>
  </sheetData>
  <mergeCells count="4">
    <mergeCell ref="A1:M1"/>
    <mergeCell ref="A2:G2"/>
    <mergeCell ref="H2:M2"/>
    <mergeCell ref="A12:B12"/>
  </mergeCells>
  <pageMargins left="0.75" right="0.75" top="1" bottom="1" header="0.5" footer="0.5"/>
  <pageSetup scale="8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Advertising Order Form</vt:lpstr>
      <vt:lpstr>Advertising Rate Information</vt:lpstr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2015-08-13T00:13:47Z</dcterms:created>
  <dcterms:modified xsi:type="dcterms:W3CDTF">2015-10-18T16:42:58Z</dcterms:modified>
</cp:coreProperties>
</file>