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353" documentId="114_{AC9F4747-BE0F-452C-A2C8-58738AABDFF9}" xr6:coauthVersionLast="47" xr6:coauthVersionMax="47" xr10:uidLastSave="{22AFE588-212B-4FB7-A2F6-DDB97E18F48A}"/>
  <bookViews>
    <workbookView xWindow="-120" yWindow="-120" windowWidth="20730" windowHeight="11160" firstSheet="4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YTD Wins-Losses" sheetId="29" r:id="rId10"/>
    <sheet name="Winning Percentile Range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<sst xmlns="http://schemas.openxmlformats.org/spreadsheetml/2006/main" count="1211" uniqueCount="421">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</sst>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</a:t>
            </a:r>
            <a:r>
              <a:rPr lang="en-US" b="1" baseline="0"/>
              <a:t> Andreescu (CANADA):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37" zoomScaleNormal="100" workbookViewId="0">
      <selection activeCell="D48" sqref="D48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413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25" workbookViewId="0">
      <selection activeCell="D28" sqref="D28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413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25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25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25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37"/>
  <sheetViews>
    <sheetView topLeftCell="A25" workbookViewId="0">
      <selection activeCell="E37" activeCellId="9" sqref="E3 E7 E12 E15 E18 E24 E27 E29 E33 E37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25">
      <c r="C3" t="s">
        <v>11</v>
      </c>
      <c r="D3" t="s">
        <v>117</v>
      </c>
      <c r="E3" s="5" t="s">
        <v>14</v>
      </c>
      <c r="F3" t="s">
        <v>389</v>
      </c>
    </row>
    <row r="5" spans="1:6" x14ac:dyDescent="0.25">
      <c r="A5" t="s">
        <v>390</v>
      </c>
      <c r="B5" t="s">
        <v>92</v>
      </c>
      <c r="C5" t="s">
        <v>141</v>
      </c>
      <c r="D5" t="s">
        <v>383</v>
      </c>
      <c r="E5" s="4" t="s">
        <v>13</v>
      </c>
      <c r="F5" t="s">
        <v>392</v>
      </c>
    </row>
    <row r="6" spans="1:6" x14ac:dyDescent="0.25">
      <c r="C6" t="s">
        <v>12</v>
      </c>
      <c r="D6" t="s">
        <v>391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393</v>
      </c>
      <c r="B9" t="s">
        <v>92</v>
      </c>
      <c r="C9" t="s">
        <v>141</v>
      </c>
      <c r="D9" t="s">
        <v>394</v>
      </c>
      <c r="E9" s="4" t="s">
        <v>13</v>
      </c>
      <c r="F9" t="s">
        <v>395</v>
      </c>
    </row>
    <row r="10" spans="1:6" x14ac:dyDescent="0.25">
      <c r="C10" t="s">
        <v>12</v>
      </c>
      <c r="D10" t="s">
        <v>396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397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398</v>
      </c>
      <c r="E12" s="5" t="s">
        <v>14</v>
      </c>
      <c r="F12" t="s">
        <v>399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400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401</v>
      </c>
      <c r="B17" t="s">
        <v>114</v>
      </c>
      <c r="C17" t="s">
        <v>12</v>
      </c>
      <c r="D17" t="s">
        <v>402</v>
      </c>
      <c r="E17" s="4" t="s">
        <v>13</v>
      </c>
      <c r="F17" t="s">
        <v>403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404</v>
      </c>
    </row>
    <row r="20" spans="1:6" x14ac:dyDescent="0.25">
      <c r="A20" t="s">
        <v>405</v>
      </c>
      <c r="B20" t="s">
        <v>114</v>
      </c>
      <c r="C20" t="s">
        <v>12</v>
      </c>
      <c r="D20" t="s">
        <v>95</v>
      </c>
      <c r="E20" s="4" t="s">
        <v>13</v>
      </c>
      <c r="F20" t="s">
        <v>406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407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408</v>
      </c>
      <c r="E24" s="5" t="s">
        <v>14</v>
      </c>
      <c r="F24" t="s">
        <v>410</v>
      </c>
    </row>
    <row r="26" spans="1:6" x14ac:dyDescent="0.25">
      <c r="A26" t="s">
        <v>126</v>
      </c>
      <c r="B26" t="s">
        <v>114</v>
      </c>
      <c r="C26" t="s">
        <v>127</v>
      </c>
      <c r="D26" t="s">
        <v>409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411</v>
      </c>
      <c r="E27" s="5" t="s">
        <v>14</v>
      </c>
      <c r="F27" t="s">
        <v>247</v>
      </c>
    </row>
    <row r="29" spans="1:6" x14ac:dyDescent="0.25">
      <c r="A29" t="s">
        <v>412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25">
      <c r="A31" t="s">
        <v>413</v>
      </c>
      <c r="B31" t="s">
        <v>19</v>
      </c>
      <c r="C31" t="s">
        <v>141</v>
      </c>
      <c r="D31" t="s">
        <v>317</v>
      </c>
      <c r="E31" s="4" t="s">
        <v>13</v>
      </c>
      <c r="F31" t="s">
        <v>414</v>
      </c>
    </row>
    <row r="32" spans="1:6" x14ac:dyDescent="0.25">
      <c r="C32" t="s">
        <v>12</v>
      </c>
      <c r="D32" t="s">
        <v>361</v>
      </c>
      <c r="E32" s="4" t="s">
        <v>13</v>
      </c>
      <c r="F32" t="s">
        <v>417</v>
      </c>
    </row>
    <row r="33" spans="1:6" x14ac:dyDescent="0.25">
      <c r="C33" t="s">
        <v>11</v>
      </c>
      <c r="D33" t="s">
        <v>415</v>
      </c>
      <c r="E33" s="5" t="s">
        <v>14</v>
      </c>
      <c r="F33" t="s">
        <v>416</v>
      </c>
    </row>
    <row r="35" spans="1:6" x14ac:dyDescent="0.25">
      <c r="A35" t="s">
        <v>146</v>
      </c>
      <c r="B35" t="s">
        <v>19</v>
      </c>
      <c r="C35" t="s">
        <v>127</v>
      </c>
      <c r="D35" t="s">
        <v>418</v>
      </c>
      <c r="E35" s="4" t="s">
        <v>13</v>
      </c>
      <c r="F35" t="s">
        <v>419</v>
      </c>
    </row>
    <row r="36" spans="1:6" x14ac:dyDescent="0.25">
      <c r="C36" t="s">
        <v>141</v>
      </c>
      <c r="D36" t="s">
        <v>420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408</v>
      </c>
      <c r="E37" s="5" t="s">
        <v>14</v>
      </c>
      <c r="F37" t="s">
        <v>134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F9" sqref="F9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10</v>
      </c>
      <c r="C9">
        <v>0</v>
      </c>
      <c r="D9">
        <v>16</v>
      </c>
      <c r="E9">
        <v>10</v>
      </c>
      <c r="F9" s="3">
        <f t="shared" si="0"/>
        <v>0.375</v>
      </c>
    </row>
    <row r="10" spans="1:6" x14ac:dyDescent="0.25">
      <c r="A10" s="1" t="s">
        <v>6</v>
      </c>
      <c r="B10" s="2">
        <f>SUM(B2:B9)</f>
        <v>84</v>
      </c>
      <c r="C10" s="2">
        <f>SUM(C2:C9)</f>
        <v>3</v>
      </c>
      <c r="D10" s="2">
        <f>SUM(D2:D9)</f>
        <v>170</v>
      </c>
      <c r="E10" s="2">
        <f>SUM(E2:E9)</f>
        <v>72</v>
      </c>
      <c r="F10" s="7">
        <f>(D10-E10)/D10</f>
        <v>0.57647058823529407</v>
      </c>
    </row>
    <row r="11" spans="1:6" x14ac:dyDescent="0.25">
      <c r="A11" s="1" t="s">
        <v>369</v>
      </c>
      <c r="B11" s="2">
        <f>AVERAGE(B2:B9)</f>
        <v>10.5</v>
      </c>
      <c r="C11" s="2">
        <f>AVERAGE(C2:C9)</f>
        <v>0.375</v>
      </c>
      <c r="D11" s="2">
        <f>AVERAGE(D2:D9)</f>
        <v>21.25</v>
      </c>
      <c r="E11" s="2">
        <f>AVERAGE(E2:E9)</f>
        <v>9</v>
      </c>
      <c r="F11" s="7">
        <f>(D11-E11)/D11</f>
        <v>0.57647058823529407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2022-09-03T18:31:50Z</dcterms:modified>
</cp:coreProperties>
</file>