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927" documentId="114_{AC9F4747-BE0F-452C-A2C8-58738AABDFF9}" xr6:coauthVersionLast="47" xr6:coauthVersionMax="47" xr10:uidLastSave="{FDA47516-AF0B-4E56-9621-CFDFB02CFCB6}"/>
  <bookViews>
    <workbookView xWindow="-120" yWindow="-120" windowWidth="20730" windowHeight="11160" firstSheet="7" activeTab="11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YTD Stats" sheetId="1" r:id="rId12"/>
    <sheet name="YTD Wins-Losses" sheetId="39" r:id="rId13"/>
    <sheet name="Winning Percentile Range" sheetId="4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5" i="1"/>
  <c r="F4" i="1"/>
  <c r="F3" i="1"/>
  <c r="F2" i="1"/>
  <c r="F11" i="1"/>
  <c r="F9" i="1"/>
  <c r="F8" i="1"/>
  <c r="F14" i="1" l="1"/>
  <c r="F7" i="1"/>
  <c r="F6" i="1" l="1"/>
  <c r="F10" i="1"/>
  <c r="F13" i="1" l="1"/>
</calcChain>
</file>

<file path=xl/sharedStrings.xml><?xml version="1.0" encoding="utf-8"?>
<sst xmlns="http://schemas.openxmlformats.org/spreadsheetml/2006/main" count="2408" uniqueCount="643">
  <si>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</si>
  <si>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</si>
  <si>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</si>
  <si>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</si>
  <si>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</si>
  <si>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</si>
  <si>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</si>
  <si>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</si>
  <si>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</si>
  <si>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</si>
  <si>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</si>
  <si>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</si>
  <si>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</si>
  <si>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</si>
  <si>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</si>
  <si>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</si>
  <si>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</si>
  <si>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</si>
  <si>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</si>
  <si>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</si>
  <si>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</si>
  <si>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</si>
  <si>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</si>
  <si>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</si>
  <si>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</si>
  <si>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</si>
  <si>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</si>
  <si>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</si>
  <si>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</si>
  <si>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</si>
  <si>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</si>
  <si>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</si>
  <si>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</si>
  <si>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</si>
  <si>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</si>
  <si>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</si>
  <si>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</si>
  <si>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</si>
  <si>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</si>
  <si>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</si>
  <si>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</si>
  <si>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</si>
  <si>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</si>
  <si>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</si>
  <si>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</si>
  <si>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</si>
  <si>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</si>
  <si>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</si>
  <si>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</si>
  <si>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</si>
  <si>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</si>
  <si>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</si>
  <si>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</si>
  <si>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</si>
  <si>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</si>
  <si>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</si>
  <si>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</si>
  <si>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</si>
  <si>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</si>
  <si>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</si>
  <si>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</si>
  <si>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</si>
  <si>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</si>
  <si>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</si>
  <si>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</si>
  <si>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</si>
  <si>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</si>
  <si>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</si>
  <si>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</si>
  <si>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</si>
  <si>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</si>
  <si>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</si>
  <si>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</si>
  <si>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</si>
  <si>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</si>
  <si>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</si>
  <si>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</si>
  <si>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</si>
  <si>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</si>
  <si>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</si>
  <si>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</si>
  <si>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</si>
  <si>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</si>
  <si>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</si>
  <si>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</si>
  <si>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</si>
  <si>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</si>
  <si>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</si>
  <si>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</si>
  <si>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</si>
  <si>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</si>
  <si>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</si>
  <si>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</si>
  <si>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</si>
  <si>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</si>
  <si>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</si>
  <si>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</si>
  <si>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</si>
  <si>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</si>
  <si>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</si>
  <si>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</si>
  <si>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</si>
  <si>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</si>
  <si>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</si>
  <si>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</si>
  <si>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</si>
  <si>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</si>
  <si>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</si>
  <si>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</si>
  <si>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</si>
  <si>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</si>
  <si>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</si>
  <si>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</si>
  <si>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</si>
  <si>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</si>
  <si>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</si>
  <si>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</si>
  <si>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</si>
  <si>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</si>
  <si>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</si>
  <si>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</si>
  <si>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</si>
  <si>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</si>
  <si>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</si>
  <si>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</si>
  <si>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</si>
  <si>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</si>
  <si>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</si>
  <si>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</si>
  <si>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</si>
  <si>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</si>
  <si>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</si>
  <si>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</si>
  <si>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</si>
  <si>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</si>
  <si>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</si>
  <si>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</si>
  <si>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</si>
  <si>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</si>
  <si>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</si>
  <si>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</si>
  <si>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</si>
  <si>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</si>
  <si>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</si>
  <si>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</si>
  <si>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</si>
  <si>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</si>
  <si>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</si>
  <si>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</si>
  <si>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</si>
  <si>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</si>
  <si>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</si>
  <si>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</si>
  <si>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</si>
  <si>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</si>
  <si>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</si>
  <si>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</si>
  <si>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</si>
  <si>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</si>
  <si>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</si>
  <si>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</si>
  <si>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</si>
  <si>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</si>
  <si>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</si>
  <si>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</si>
  <si>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</si>
  <si>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</si>
  <si>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</si>
  <si>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</si>
  <si>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</si>
  <si>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</si>
  <si>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</si>
  <si>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</si>
  <si>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</si>
  <si>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</si>
  <si>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</si>
  <si>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</si>
  <si>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</si>
  <si>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</si>
  <si>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</si>
  <si>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</si>
  <si>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</si>
  <si>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</si>
  <si>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</si>
  <si>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</si>
  <si>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</si>
  <si>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</si>
  <si>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</si>
  <si>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</si>
  <si>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</si>
  <si>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</si>
  <si>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</si>
  <si>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</si>
  <si>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</si>
  <si>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</si>
  <si>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</si>
  <si>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</si>
  <si>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</si>
  <si>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</si>
  <si>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</si>
  <si>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</si>
  <si>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</si>
  <si>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</si>
  <si>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</si>
  <si>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</si>
  <si>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</si>
  <si>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</si>
  <si>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</si>
  <si>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</si>
  <si>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</si>
  <si>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</si>
  <si>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</si>
  <si>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</si>
  <si>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</si>
  <si>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</si>
  <si>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</si>
  <si>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</si>
  <si>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</si>
  <si>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</si>
  <si>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</si>
  <si>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</si>
  <si>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</si>
  <si>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</si>
  <si>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</si>
  <si>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</si>
  <si>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</si>
  <si>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</si>
  <si>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</si>
  <si>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</si>
  <si>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</si>
  <si>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</si>
  <si>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</si>
  <si>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</si>
  <si>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</si>
  <si>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</si>
  <si>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</si>
  <si>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</si>
  <si>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</si>
  <si>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</si>
  <si>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</si>
  <si>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</si>
  <si>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</si>
  <si>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</si>
  <si>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</si>
  <si>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</si>
  <si>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</si>
  <si>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</si>
  <si>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</si>
  <si>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</si>
  <si>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</si>
  <si>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</si>
  <si>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</si>
  <si>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</si>
  <si>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</si>
  <si>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</si>
  <si>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</si>
  <si>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</si>
  <si>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</si>
  <si>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</si>
  <si>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</si>
  <si>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</si>
  <si>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</si>
  <si>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</si>
  <si>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</si>
  <si>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</si>
  <si>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</si>
  <si>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</si>
  <si>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</si>
  <si>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</si>
  <si>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</si>
  <si>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</si>
  <si>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</si>
  <si>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</si>
  <si>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</si>
  <si>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</si>
  <si>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</si>
  <si>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</si>
  <si>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</si>
  <si>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</si>
  <si>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</si>
  <si>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</si>
  <si>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</si>
  <si>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</si>
  <si>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</si>
  <si>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</si>
  <si>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</si>
  <si>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</si>
  <si>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</si>
  <si>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</si>
  <si>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</si>
  <si>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</si>
  <si>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</si>
  <si>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</si>
  <si>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</si>
  <si>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</si>
  <si>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</si>
  <si>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</si>
  <si>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</si>
  <si>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</si>
  <si>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</si>
  <si>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</si>
  <si>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</si>
  <si>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</si>
  <si>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</si>
  <si>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</si>
  <si>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</si>
  <si>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</si>
  <si>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</si>
  <si>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</si>
  <si>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</si>
  <si>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</si>
  <si>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</si>
  <si>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</si>
  <si>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</si>
  <si>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</si>
  <si>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</si>
  <si>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</si>
  <si>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</si>
  <si>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</si>
  <si>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</si>
  <si>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</si>
  <si>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</si>
  <si>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</si>
  <si>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</si>
  <si>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</si>
  <si>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</si>
  <si>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</si>
  <si>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</si>
  <si>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</si>
  <si>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</si>
  <si>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</si>
  <si>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</si>
  <si>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</si>
  <si>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</si>
  <si>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</si>
  <si>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</si>
  <si>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</si>
  <si>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</si>
  <si>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</si>
  <si>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</si>
  <si>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</si>
  <si>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</si>
  <si>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</si>
  <si>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</si>
  <si>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</si>
  <si>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</si>
  <si>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</si>
  <si>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</si>
  <si>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</si>
  <si>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</si>
  <si>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</si>
  <si>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</si>
  <si>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</si>
  <si>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</si>
  <si>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</si>
  <si>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</si>
  <si>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</si>
  <si>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</si>
  <si>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</si>
  <si>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</si>
  <si>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</si>
  <si>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</si>
  <si>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</si>
  <si>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</si>
  <si>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</si>
  <si>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</si>
  <si>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</si>
  <si>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</si>
  <si>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</si>
  <si>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</si>
  <si>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</si>
  <si>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</si>
  <si>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</si>
  <si>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</si>
  <si>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</si>
  <si>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</si>
  <si>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</si>
  <si>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</si>
  <si>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</si>
  <si>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</si>
  <si>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</si>
  <si>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</si>
  <si>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</si>
  <si>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</si>
  <si>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</si>
  <si>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</si>
  <si>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</si>
  <si>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</si>
  <si>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</si>
  <si>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</si>
  <si>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</si>
  <si>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</si>
  <si>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</si>
  <si>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</si>
  <si>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</si>
  <si>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</si>
  <si>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</si>
  <si>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</si>
  <si>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</si>
  <si>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</si>
  <si>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</si>
  <si>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</si>
  <si>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</si>
  <si>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</si>
  <si>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</si>
  <si>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</si>
  <si>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</si>
  <si>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</si>
  <si>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</si>
  <si>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</si>
  <si>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VOLVO CAR OPEN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</si>
  <si>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</si>
  <si>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</si>
  <si>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</si>
  <si>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</si>
  <si>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</si>
  <si>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</si>
  <si>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</si>
  <si>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</si>
  <si>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</si>
  <si>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</si>
  <si>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</si>
  <si>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</si>
  <si>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</si>
  <si>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</si>
  <si>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</si>
  <si>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</si>
  <si>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</si>
  <si>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</si>
  <si>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</si>
  <si>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</si>
  <si>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</si>
  <si>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</si>
  <si>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</si>
  <si>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</si>
  <si>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</si>
  <si>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</si>
  <si>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</si>
  <si>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</si>
  <si>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</si>
  <si>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</si>
  <si>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</si>
  <si>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</si>
  <si>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</si>
  <si>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</si>
  <si>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</si>
  <si>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</si>
  <si>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</si>
  <si>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</si>
  <si>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</si>
  <si>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</si>
  <si>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</si>
  <si>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</si>
  <si>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</si>
  <si>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</si>
  <si>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</si>
  <si>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</si>
  <si>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</si>
  <si>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</si>
  <si>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</si>
  <si>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</si>
  <si>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</si>
  <si>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</si>
  <si>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</si>
  <si>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</si>
  <si>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</si>
  <si>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</si>
  <si>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</si>
  <si>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</si>
  <si>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</si>
  <si>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</si>
  <si>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</si>
  <si>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</si>
  <si>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</si>
  <si>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</si>
  <si>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</si>
  <si>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</si>
  <si>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</si>
  <si>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</si>
  <si>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</si>
  <si>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</si>
  <si>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</si>
  <si>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</si>
  <si>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</si>
  <si>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</si>
  <si>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</si>
  <si>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</si>
  <si>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</si>
  <si>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</si>
  <si>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</si>
  <si>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</si>
  <si>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</si>
  <si>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</si>
  <si>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</si>
  <si>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</si>
  <si>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</si>
  <si>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</si>
  <si>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</si>
  <si>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</si>
  <si>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</si>
  <si>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</si>
  <si>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</si>
  <si>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</si>
  <si>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</si>
  <si>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</si>
  <si>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</si>
  <si>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</si>
  <si>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</si>
  <si>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</si>
  <si>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</si>
  <si>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</si>
  <si>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</si>
  <si>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</si>
  <si>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</si>
  <si>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</si>
  <si>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</si>
  <si>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</si>
  <si>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</si>
  <si>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</si>
  <si>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</si>
  <si>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</si>
  <si>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</si>
  <si>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</si>
  <si>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</si>
  <si>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</si>
  <si>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</si>
  <si>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</si>
  <si>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</si>
  <si>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</si>
  <si>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</si>
  <si>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</si>
  <si>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</si>
  <si>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</si>
  <si>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</si>
  <si>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</si>
  <si>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</si>
  <si>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</si>
  <si>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</si>
  <si>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</si>
  <si>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</si>
  <si>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</si>
  <si>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</si>
  <si>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</si>
  <si>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</si>
  <si>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</si>
  <si>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</si>
  <si>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</si>
  <si>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</si>
  <si>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</si>
  <si>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</si>
  <si>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</si>
  <si>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</si>
  <si>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</si>
  <si>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</si>
  <si>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</si>
  <si>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</si>
  <si>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</si>
  <si>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</si>
  <si>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</si>
  <si>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</si>
  <si>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</si>
  <si>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</si>
  <si>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</si>
  <si>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</si>
  <si>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</si>
  <si>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</si>
  <si>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</si>
  <si>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</si>
  <si>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</si>
  <si>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</si>
  <si>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</si>
  <si>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</si>
  <si>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</si>
  <si>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</si>
  <si>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</si>
  <si>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</si>
  <si>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</si>
  <si>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</si>
  <si>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</si>
  <si>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</si>
  <si>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</si>
  <si>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</si>
  <si>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</si>
  <si>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</si>
  <si>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</si>
  <si>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</si>
  <si>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</si>
  <si>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</si>
  <si>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</si>
  <si>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</si>
  <si>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</si>
  <si>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</si>
  <si>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</si>
  <si>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</si>
  <si>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</si>
  <si>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</si>
  <si>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</si>
  <si>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</si>
  <si>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</si>
  <si>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</si>
  <si>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Alison Riske (USA)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</si>
  <si>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</si>
  <si>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</si>
  <si>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</si>
  <si>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</si>
  <si>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</si>
  <si>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</si>
  <si>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</si>
  <si>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</si>
  <si>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</si>
  <si>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</si>
  <si>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</si>
  <si>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</si>
  <si>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</si>
  <si>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</si>
  <si>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</si>
  <si>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</si>
  <si>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</si>
  <si>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</si>
  <si>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</si>
  <si>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</si>
  <si>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</si>
  <si>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</si>
  <si>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</si>
  <si>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</si>
  <si>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</si>
  <si>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</si>
  <si>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</si>
  <si>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</si>
  <si>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</si>
  <si>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</si>
  <si>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</si>
  <si>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</si>
  <si>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CINCINNATI OPEN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</si>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</sst>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3D-A8CA-307C5375920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3D-A8CA-307C537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12079"/>
        <c:axId val="1497910831"/>
      </c:barChart>
      <c:catAx>
        <c:axId val="14979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0831"/>
        <c:crosses val="autoZero"/>
        <c:auto val="1"/>
        <c:lblAlgn val="ctr"/>
        <c:lblOffset val="100"/>
        <c:noMultiLvlLbl val="0"/>
      </c:catAx>
      <c:valAx>
        <c:axId val="14979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0.44827586206896552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0F4-86A9-8EA3297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31999"/>
        <c:axId val="1459432415"/>
      </c:lineChart>
      <c:catAx>
        <c:axId val="14594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2415"/>
        <c:crosses val="autoZero"/>
        <c:auto val="1"/>
        <c:lblAlgn val="ctr"/>
        <c:lblOffset val="100"/>
        <c:noMultiLvlLbl val="0"/>
      </c:catAx>
      <c:valAx>
        <c:axId val="14594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9E990-18E8-4633-9B29-A8AD058FE14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A6610-889A-4392-BC0D-7FFE24FE642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609-CF51-491A-A64D-F1A3E89ED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EB6B3-08E8-4F57-B474-DF0EC1B73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topLeftCell="A58" workbookViewId="0">
      <selection activeCell="D73" sqref="D7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557</v>
      </c>
    </row>
    <row r="3" spans="1:6" x14ac:dyDescent="0.25">
      <c r="C3" t="s">
        <v>12</v>
      </c>
      <c r="D3" t="s">
        <v>558</v>
      </c>
      <c r="E3" s="4" t="s">
        <v>13</v>
      </c>
      <c r="F3" t="s">
        <v>73</v>
      </c>
    </row>
    <row r="4" spans="1:6" x14ac:dyDescent="0.25">
      <c r="C4" t="s">
        <v>11</v>
      </c>
      <c r="D4" t="s">
        <v>445</v>
      </c>
      <c r="E4" s="5" t="s">
        <v>14</v>
      </c>
      <c r="F4" t="s">
        <v>556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554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559</v>
      </c>
      <c r="E15" s="5" t="s">
        <v>14</v>
      </c>
      <c r="F15" t="s">
        <v>560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561</v>
      </c>
      <c r="E17" s="4" t="s">
        <v>13</v>
      </c>
      <c r="F17" t="s">
        <v>562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563</v>
      </c>
    </row>
    <row r="19" spans="1:6" x14ac:dyDescent="0.25">
      <c r="C19" t="s">
        <v>12</v>
      </c>
      <c r="D19" t="s">
        <v>427</v>
      </c>
      <c r="E19" s="5" t="s">
        <v>14</v>
      </c>
      <c r="F19" t="s">
        <v>39</v>
      </c>
    </row>
    <row r="21" spans="1:6" ht="15" customHeight="1" x14ac:dyDescent="0.25">
      <c r="A21" t="s">
        <v>564</v>
      </c>
      <c r="B21" t="s">
        <v>19</v>
      </c>
      <c r="D21" t="s">
        <v>565</v>
      </c>
      <c r="E21" s="4" t="s">
        <v>13</v>
      </c>
      <c r="F21" t="s">
        <v>566</v>
      </c>
    </row>
    <row r="23" spans="1:6" ht="15" customHeight="1" x14ac:dyDescent="0.25">
      <c r="A23" t="s">
        <v>416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567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568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420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437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492</v>
      </c>
      <c r="E31" s="4" t="s">
        <v>13</v>
      </c>
      <c r="F31" t="s">
        <v>496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569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570</v>
      </c>
      <c r="E37" s="5" t="s">
        <v>14</v>
      </c>
      <c r="F37" t="s">
        <v>571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573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572</v>
      </c>
    </row>
    <row r="42" spans="1:6" x14ac:dyDescent="0.25">
      <c r="C42" t="s">
        <v>16</v>
      </c>
      <c r="D42" t="s">
        <v>537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576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575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574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577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531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578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420</v>
      </c>
      <c r="E54" s="4" t="s">
        <v>13</v>
      </c>
      <c r="F54" t="s">
        <v>579</v>
      </c>
    </row>
    <row r="55" spans="1:6" x14ac:dyDescent="0.25">
      <c r="C55" t="s">
        <v>11</v>
      </c>
      <c r="D55" t="s">
        <v>492</v>
      </c>
      <c r="E55" s="5" t="s">
        <v>14</v>
      </c>
      <c r="F55" t="s">
        <v>339</v>
      </c>
    </row>
    <row r="57" spans="1:6" x14ac:dyDescent="0.25">
      <c r="A57" t="s">
        <v>538</v>
      </c>
      <c r="B57" t="s">
        <v>19</v>
      </c>
      <c r="C57" t="s">
        <v>12</v>
      </c>
      <c r="D57" t="s">
        <v>580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581</v>
      </c>
      <c r="E58" s="4" t="s">
        <v>13</v>
      </c>
      <c r="F58" t="s">
        <v>582</v>
      </c>
    </row>
    <row r="59" spans="1:6" x14ac:dyDescent="0.25">
      <c r="C59" t="s">
        <v>15</v>
      </c>
      <c r="D59" t="s">
        <v>583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585</v>
      </c>
      <c r="E60" s="4" t="s">
        <v>13</v>
      </c>
      <c r="F60" t="s">
        <v>586</v>
      </c>
    </row>
    <row r="61" spans="1:6" x14ac:dyDescent="0.25">
      <c r="C61" t="s">
        <v>17</v>
      </c>
      <c r="D61" t="s">
        <v>584</v>
      </c>
      <c r="E61" s="5" t="s">
        <v>14</v>
      </c>
      <c r="F61" t="s">
        <v>587</v>
      </c>
    </row>
    <row r="63" spans="1:6" x14ac:dyDescent="0.25">
      <c r="A63" t="s">
        <v>555</v>
      </c>
      <c r="B63" t="s">
        <v>19</v>
      </c>
      <c r="C63" t="s">
        <v>12</v>
      </c>
      <c r="D63" t="s">
        <v>588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589</v>
      </c>
      <c r="E64" s="5" t="s">
        <v>14</v>
      </c>
      <c r="F64" t="s">
        <v>18</v>
      </c>
    </row>
    <row r="66" spans="1:6" x14ac:dyDescent="0.25">
      <c r="A66" t="s">
        <v>593</v>
      </c>
      <c r="B66" t="s">
        <v>19</v>
      </c>
      <c r="C66" t="s">
        <v>40</v>
      </c>
      <c r="D66" t="s">
        <v>590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591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516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592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594</v>
      </c>
    </row>
    <row r="72" spans="1:6" x14ac:dyDescent="0.25">
      <c r="A72" t="s">
        <v>143</v>
      </c>
      <c r="B72" t="s">
        <v>19</v>
      </c>
      <c r="C72" t="s">
        <v>11</v>
      </c>
      <c r="D72" t="s">
        <v>595</v>
      </c>
      <c r="E72" s="5" t="s">
        <v>14</v>
      </c>
      <c r="F72" t="s">
        <v>596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62"/>
  <sheetViews>
    <sheetView topLeftCell="A49" workbookViewId="0">
      <selection activeCell="E58" sqref="E58:E6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350</v>
      </c>
      <c r="B2" t="s">
        <v>19</v>
      </c>
      <c r="C2" t="s">
        <v>12</v>
      </c>
      <c r="D2" t="s">
        <v>597</v>
      </c>
      <c r="E2" s="5" t="s">
        <v>14</v>
      </c>
      <c r="F2" t="s">
        <v>598</v>
      </c>
    </row>
    <row r="4" spans="1:6" x14ac:dyDescent="0.25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599</v>
      </c>
    </row>
    <row r="5" spans="1:6" x14ac:dyDescent="0.25">
      <c r="C5" t="s">
        <v>40</v>
      </c>
      <c r="D5" t="s">
        <v>600</v>
      </c>
      <c r="E5" s="4" t="s">
        <v>13</v>
      </c>
      <c r="F5" t="s">
        <v>601</v>
      </c>
    </row>
    <row r="6" spans="1:6" x14ac:dyDescent="0.25">
      <c r="C6" t="s">
        <v>12</v>
      </c>
      <c r="D6" t="s">
        <v>114</v>
      </c>
      <c r="E6" s="5" t="s">
        <v>14</v>
      </c>
      <c r="F6" t="s">
        <v>603</v>
      </c>
    </row>
    <row r="8" spans="1:6" x14ac:dyDescent="0.25">
      <c r="A8" t="s">
        <v>354</v>
      </c>
      <c r="B8" t="s">
        <v>19</v>
      </c>
      <c r="C8" t="s">
        <v>12</v>
      </c>
      <c r="D8" t="s">
        <v>604</v>
      </c>
      <c r="E8" s="4" t="s">
        <v>13</v>
      </c>
      <c r="F8" t="s">
        <v>107</v>
      </c>
    </row>
    <row r="9" spans="1:6" x14ac:dyDescent="0.25">
      <c r="C9" t="s">
        <v>11</v>
      </c>
      <c r="D9" t="s">
        <v>595</v>
      </c>
      <c r="E9" s="4" t="s">
        <v>13</v>
      </c>
      <c r="F9" t="s">
        <v>49</v>
      </c>
    </row>
    <row r="10" spans="1:6" x14ac:dyDescent="0.25">
      <c r="C10" t="s">
        <v>15</v>
      </c>
      <c r="D10" t="s">
        <v>605</v>
      </c>
      <c r="E10" s="4" t="s">
        <v>13</v>
      </c>
      <c r="F10" t="s">
        <v>606</v>
      </c>
    </row>
    <row r="11" spans="1:6" x14ac:dyDescent="0.25">
      <c r="C11" t="s">
        <v>16</v>
      </c>
      <c r="D11" t="s">
        <v>607</v>
      </c>
      <c r="E11" s="5" t="s">
        <v>14</v>
      </c>
      <c r="F11" t="s">
        <v>83</v>
      </c>
    </row>
    <row r="13" spans="1:6" x14ac:dyDescent="0.25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516</v>
      </c>
      <c r="E14" s="4" t="s">
        <v>13</v>
      </c>
      <c r="F14" t="s">
        <v>608</v>
      </c>
    </row>
    <row r="15" spans="1:6" x14ac:dyDescent="0.25">
      <c r="C15" t="s">
        <v>15</v>
      </c>
      <c r="D15" t="s">
        <v>360</v>
      </c>
      <c r="E15" s="4" t="s">
        <v>13</v>
      </c>
      <c r="F15" t="s">
        <v>610</v>
      </c>
    </row>
    <row r="16" spans="1:6" x14ac:dyDescent="0.25">
      <c r="C16" t="s">
        <v>16</v>
      </c>
      <c r="D16" t="s">
        <v>609</v>
      </c>
      <c r="E16" s="4" t="s">
        <v>13</v>
      </c>
      <c r="F16" t="s">
        <v>611</v>
      </c>
    </row>
    <row r="17" spans="1:6" x14ac:dyDescent="0.25">
      <c r="C17" t="s">
        <v>17</v>
      </c>
      <c r="D17" t="s">
        <v>612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613</v>
      </c>
      <c r="E20" s="4" t="s">
        <v>13</v>
      </c>
      <c r="F20" t="s">
        <v>587</v>
      </c>
    </row>
    <row r="21" spans="1:6" x14ac:dyDescent="0.25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607</v>
      </c>
      <c r="E23" s="5" t="s">
        <v>14</v>
      </c>
      <c r="F23" t="s">
        <v>107</v>
      </c>
    </row>
    <row r="25" spans="1:6" x14ac:dyDescent="0.25">
      <c r="A25" t="s">
        <v>593</v>
      </c>
      <c r="B25" t="s">
        <v>19</v>
      </c>
      <c r="C25" t="s">
        <v>40</v>
      </c>
      <c r="D25" t="s">
        <v>592</v>
      </c>
      <c r="E25" s="5" t="s">
        <v>14</v>
      </c>
      <c r="F25" t="s">
        <v>614</v>
      </c>
    </row>
    <row r="27" spans="1:6" x14ac:dyDescent="0.25">
      <c r="A27" t="s">
        <v>53</v>
      </c>
      <c r="B27" t="s">
        <v>19</v>
      </c>
      <c r="C27" t="s">
        <v>40</v>
      </c>
      <c r="D27" t="s">
        <v>592</v>
      </c>
      <c r="E27" s="5" t="s">
        <v>14</v>
      </c>
      <c r="F27" t="s">
        <v>615</v>
      </c>
    </row>
    <row r="29" spans="1:6" x14ac:dyDescent="0.25">
      <c r="A29" t="s">
        <v>115</v>
      </c>
      <c r="B29" t="s">
        <v>33</v>
      </c>
      <c r="C29" t="s">
        <v>40</v>
      </c>
      <c r="D29" t="s">
        <v>616</v>
      </c>
      <c r="E29" s="5" t="s">
        <v>14</v>
      </c>
      <c r="F29" t="s">
        <v>617</v>
      </c>
    </row>
    <row r="31" spans="1:6" x14ac:dyDescent="0.25">
      <c r="A31" t="s">
        <v>105</v>
      </c>
      <c r="B31" t="s">
        <v>33</v>
      </c>
      <c r="C31" t="s">
        <v>40</v>
      </c>
      <c r="D31" t="s">
        <v>618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619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583</v>
      </c>
      <c r="E34" s="5" t="s">
        <v>14</v>
      </c>
      <c r="F34" t="s">
        <v>440</v>
      </c>
    </row>
    <row r="36" spans="1:6" x14ac:dyDescent="0.25">
      <c r="A36" t="s">
        <v>80</v>
      </c>
      <c r="B36" t="s">
        <v>81</v>
      </c>
      <c r="C36" t="s">
        <v>12</v>
      </c>
      <c r="D36" t="s">
        <v>620</v>
      </c>
      <c r="E36" s="4" t="s">
        <v>13</v>
      </c>
      <c r="F36" t="s">
        <v>563</v>
      </c>
    </row>
    <row r="37" spans="1:6" x14ac:dyDescent="0.25">
      <c r="C37" t="s">
        <v>11</v>
      </c>
      <c r="D37" t="s">
        <v>621</v>
      </c>
      <c r="E37" s="5" t="s">
        <v>14</v>
      </c>
      <c r="F37" t="s">
        <v>191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119</v>
      </c>
    </row>
    <row r="40" spans="1:6" x14ac:dyDescent="0.25">
      <c r="C40" t="s">
        <v>11</v>
      </c>
      <c r="D40" t="s">
        <v>622</v>
      </c>
      <c r="E40" s="4" t="s">
        <v>13</v>
      </c>
      <c r="F40" t="s">
        <v>623</v>
      </c>
    </row>
    <row r="41" spans="1:6" x14ac:dyDescent="0.25">
      <c r="C41" t="s">
        <v>15</v>
      </c>
      <c r="D41" t="s">
        <v>624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625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360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251</v>
      </c>
      <c r="E45" s="4" t="s">
        <v>13</v>
      </c>
      <c r="F45" t="s">
        <v>119</v>
      </c>
    </row>
    <row r="46" spans="1:6" x14ac:dyDescent="0.25">
      <c r="C46" t="s">
        <v>40</v>
      </c>
      <c r="D46" t="s">
        <v>626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627</v>
      </c>
      <c r="E47" s="4" t="s">
        <v>13</v>
      </c>
      <c r="F47" t="s">
        <v>628</v>
      </c>
    </row>
    <row r="48" spans="1:6" x14ac:dyDescent="0.25">
      <c r="C48" t="s">
        <v>11</v>
      </c>
      <c r="D48" t="s">
        <v>629</v>
      </c>
      <c r="E48" s="5" t="s">
        <v>14</v>
      </c>
      <c r="F48" t="s">
        <v>630</v>
      </c>
    </row>
    <row r="50" spans="1:6" x14ac:dyDescent="0.25">
      <c r="A50" t="s">
        <v>631</v>
      </c>
      <c r="B50" t="s">
        <v>19</v>
      </c>
      <c r="C50" t="s">
        <v>40</v>
      </c>
      <c r="D50" t="s">
        <v>624</v>
      </c>
      <c r="E50" s="4" t="s">
        <v>13</v>
      </c>
      <c r="F50" t="s">
        <v>18</v>
      </c>
    </row>
    <row r="51" spans="1:6" x14ac:dyDescent="0.25">
      <c r="C51" t="s">
        <v>12</v>
      </c>
      <c r="D51" t="s">
        <v>600</v>
      </c>
      <c r="E51" s="5" t="s">
        <v>14</v>
      </c>
      <c r="F51" t="s">
        <v>632</v>
      </c>
    </row>
    <row r="53" spans="1:6" x14ac:dyDescent="0.25">
      <c r="A53" t="s">
        <v>633</v>
      </c>
      <c r="B53" t="s">
        <v>19</v>
      </c>
      <c r="C53" t="s">
        <v>40</v>
      </c>
      <c r="D53" t="s">
        <v>634</v>
      </c>
      <c r="E53" s="4" t="s">
        <v>13</v>
      </c>
      <c r="F53" t="s">
        <v>119</v>
      </c>
    </row>
    <row r="54" spans="1:6" x14ac:dyDescent="0.25">
      <c r="C54" t="s">
        <v>12</v>
      </c>
      <c r="D54" t="s">
        <v>622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635</v>
      </c>
      <c r="E56" s="5" t="s">
        <v>14</v>
      </c>
      <c r="F56" t="s">
        <v>70</v>
      </c>
    </row>
    <row r="58" spans="1:6" x14ac:dyDescent="0.25">
      <c r="A58" t="s">
        <v>452</v>
      </c>
      <c r="B58" t="s">
        <v>19</v>
      </c>
      <c r="C58" t="s">
        <v>12</v>
      </c>
      <c r="D58" t="s">
        <v>636</v>
      </c>
      <c r="E58" s="4" t="s">
        <v>13</v>
      </c>
      <c r="F58" t="s">
        <v>637</v>
      </c>
    </row>
    <row r="59" spans="1:6" x14ac:dyDescent="0.25">
      <c r="C59" t="s">
        <v>11</v>
      </c>
      <c r="D59" t="s">
        <v>638</v>
      </c>
      <c r="E59" s="4" t="s">
        <v>13</v>
      </c>
      <c r="F59" t="s">
        <v>639</v>
      </c>
    </row>
    <row r="60" spans="1:6" x14ac:dyDescent="0.25">
      <c r="C60" t="s">
        <v>15</v>
      </c>
      <c r="D60" t="s">
        <v>640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641</v>
      </c>
      <c r="E61" s="4" t="s">
        <v>13</v>
      </c>
      <c r="F61" t="s">
        <v>642</v>
      </c>
    </row>
    <row r="62" spans="1:6" x14ac:dyDescent="0.25">
      <c r="C62" t="s">
        <v>17</v>
      </c>
      <c r="D62" t="s">
        <v>616</v>
      </c>
      <c r="E62" s="5" t="s">
        <v>14</v>
      </c>
      <c r="F62" t="s">
        <v>118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2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17</v>
      </c>
      <c r="C12">
        <v>1</v>
      </c>
      <c r="D12">
        <v>29</v>
      </c>
      <c r="E12">
        <v>16</v>
      </c>
      <c r="F12" s="3">
        <f t="shared" si="1"/>
        <v>0.44827586206896552</v>
      </c>
    </row>
    <row r="13" spans="1:6" x14ac:dyDescent="0.25">
      <c r="A13" s="1" t="s">
        <v>6</v>
      </c>
      <c r="B13" s="2">
        <f>SUM(B2:B12)</f>
        <v>196</v>
      </c>
      <c r="C13" s="2">
        <f>SUM(C2:C12)</f>
        <v>5</v>
      </c>
      <c r="D13" s="2">
        <f>SUM(D2:D12)</f>
        <v>304</v>
      </c>
      <c r="E13" s="2">
        <f>SUM(E2:E12)</f>
        <v>183</v>
      </c>
      <c r="F13" s="7">
        <f>(D13-E13)/D13</f>
        <v>0.39802631578947367</v>
      </c>
    </row>
    <row r="14" spans="1:6" x14ac:dyDescent="0.25">
      <c r="A14" s="1" t="s">
        <v>123</v>
      </c>
      <c r="B14" s="2">
        <f>AVERAGE(B2:B12)</f>
        <v>17.818181818181817</v>
      </c>
      <c r="C14" s="2">
        <f>AVERAGE(C2:C12)</f>
        <v>0.45454545454545453</v>
      </c>
      <c r="D14" s="2">
        <f>AVERAGE(D2:D12)</f>
        <v>27.636363636363637</v>
      </c>
      <c r="E14" s="2">
        <f>AVERAGE(E2:E12)</f>
        <v>16.636363636363637</v>
      </c>
      <c r="F14" s="7">
        <f>(D14-E14)/D14</f>
        <v>0.39802631578947367</v>
      </c>
    </row>
  </sheetData>
  <conditionalFormatting sqref="F6:F1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593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410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414</v>
      </c>
      <c r="E25" s="4" t="s">
        <v>13</v>
      </c>
      <c r="F25" t="s">
        <v>412</v>
      </c>
    </row>
    <row r="26" spans="1:6" x14ac:dyDescent="0.25">
      <c r="C26" t="s">
        <v>11</v>
      </c>
      <c r="D26" t="s">
        <v>411</v>
      </c>
      <c r="E26" s="4" t="s">
        <v>13</v>
      </c>
      <c r="F26" t="s">
        <v>413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415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416</v>
      </c>
      <c r="B31" t="s">
        <v>33</v>
      </c>
      <c r="C31" t="s">
        <v>20</v>
      </c>
      <c r="D31" t="s">
        <v>422</v>
      </c>
      <c r="E31" s="4" t="s">
        <v>13</v>
      </c>
      <c r="F31" t="s">
        <v>417</v>
      </c>
    </row>
    <row r="32" spans="1:6" x14ac:dyDescent="0.25">
      <c r="C32" t="s">
        <v>21</v>
      </c>
      <c r="D32" t="s">
        <v>421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420</v>
      </c>
      <c r="E33" s="4" t="s">
        <v>13</v>
      </c>
      <c r="F33" t="s">
        <v>418</v>
      </c>
    </row>
    <row r="34" spans="1:6" x14ac:dyDescent="0.25">
      <c r="C34" t="s">
        <v>12</v>
      </c>
      <c r="D34" t="s">
        <v>423</v>
      </c>
      <c r="E34" s="5" t="s">
        <v>14</v>
      </c>
      <c r="F34" t="s">
        <v>419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425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424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428</v>
      </c>
      <c r="E41" s="4" t="s">
        <v>13</v>
      </c>
      <c r="F41" t="s">
        <v>429</v>
      </c>
    </row>
    <row r="42" spans="1:6" x14ac:dyDescent="0.25">
      <c r="C42" t="s">
        <v>21</v>
      </c>
      <c r="D42" t="s">
        <v>427</v>
      </c>
      <c r="E42" s="4" t="s">
        <v>13</v>
      </c>
      <c r="F42" t="s">
        <v>430</v>
      </c>
    </row>
    <row r="43" spans="1:6" x14ac:dyDescent="0.25">
      <c r="C43" t="s">
        <v>40</v>
      </c>
      <c r="D43" t="s">
        <v>426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434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433</v>
      </c>
    </row>
    <row r="51" spans="1:6" x14ac:dyDescent="0.25">
      <c r="C51" t="s">
        <v>16</v>
      </c>
      <c r="D51" t="s">
        <v>435</v>
      </c>
      <c r="E51" s="4" t="s">
        <v>13</v>
      </c>
      <c r="F51" t="s">
        <v>432</v>
      </c>
    </row>
    <row r="52" spans="1:6" x14ac:dyDescent="0.25">
      <c r="C52" t="s">
        <v>17</v>
      </c>
      <c r="D52" t="s">
        <v>436</v>
      </c>
      <c r="E52" s="4" t="s">
        <v>13</v>
      </c>
      <c r="F52" t="s">
        <v>431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439</v>
      </c>
    </row>
    <row r="55" spans="1:6" x14ac:dyDescent="0.25">
      <c r="C55" t="s">
        <v>11</v>
      </c>
      <c r="D55" t="s">
        <v>437</v>
      </c>
      <c r="E55" s="5" t="s">
        <v>14</v>
      </c>
      <c r="F55" t="s">
        <v>438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440</v>
      </c>
    </row>
    <row r="58" spans="1:6" x14ac:dyDescent="0.25">
      <c r="C58" t="s">
        <v>40</v>
      </c>
      <c r="D58" t="s">
        <v>441</v>
      </c>
      <c r="E58" s="4" t="s">
        <v>13</v>
      </c>
      <c r="F58" t="s">
        <v>442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443</v>
      </c>
    </row>
    <row r="60" spans="1:6" x14ac:dyDescent="0.25">
      <c r="C60" t="s">
        <v>11</v>
      </c>
      <c r="D60" t="s">
        <v>445</v>
      </c>
      <c r="E60" s="4" t="s">
        <v>13</v>
      </c>
      <c r="F60" t="s">
        <v>444</v>
      </c>
    </row>
    <row r="61" spans="1:6" x14ac:dyDescent="0.25">
      <c r="C61" t="s">
        <v>15</v>
      </c>
      <c r="D61" t="s">
        <v>446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447</v>
      </c>
      <c r="E63" s="5" t="s">
        <v>14</v>
      </c>
      <c r="F63" t="s">
        <v>448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449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451</v>
      </c>
    </row>
    <row r="68" spans="1:6" x14ac:dyDescent="0.25">
      <c r="C68" t="s">
        <v>40</v>
      </c>
      <c r="D68" t="s">
        <v>450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452</v>
      </c>
      <c r="B71" t="s">
        <v>19</v>
      </c>
      <c r="C71" t="s">
        <v>12</v>
      </c>
      <c r="D71" t="s">
        <v>349</v>
      </c>
      <c r="E71" s="4" t="s">
        <v>13</v>
      </c>
      <c r="F71" t="s">
        <v>453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454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455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456</v>
      </c>
      <c r="E77" s="4" t="s">
        <v>13</v>
      </c>
      <c r="F77" t="s">
        <v>457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458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459</v>
      </c>
    </row>
    <row r="80" spans="1:6" x14ac:dyDescent="0.25">
      <c r="C80" t="s">
        <v>16</v>
      </c>
      <c r="D80" t="s">
        <v>427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460</v>
      </c>
      <c r="E83" s="4" t="s">
        <v>13</v>
      </c>
      <c r="F83" t="s">
        <v>461</v>
      </c>
    </row>
    <row r="84" spans="1:6" x14ac:dyDescent="0.25">
      <c r="C84" t="s">
        <v>15</v>
      </c>
      <c r="D84" t="s">
        <v>450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436</v>
      </c>
      <c r="E85" s="5" t="s">
        <v>14</v>
      </c>
      <c r="F85" t="s">
        <v>25</v>
      </c>
    </row>
    <row r="87" spans="1:6" ht="15" customHeight="1" x14ac:dyDescent="0.25">
      <c r="A87" t="s">
        <v>462</v>
      </c>
      <c r="B87" t="s">
        <v>19</v>
      </c>
      <c r="C87" t="s">
        <v>463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463</v>
      </c>
      <c r="D88" t="s">
        <v>446</v>
      </c>
      <c r="E88" s="5" t="s">
        <v>14</v>
      </c>
      <c r="F88" t="s">
        <v>464</v>
      </c>
    </row>
    <row r="89" spans="1:6" x14ac:dyDescent="0.25">
      <c r="C89" t="s">
        <v>463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A10" sqref="A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466</v>
      </c>
      <c r="B4" t="s">
        <v>19</v>
      </c>
      <c r="C4" t="s">
        <v>12</v>
      </c>
      <c r="D4" t="s">
        <v>467</v>
      </c>
      <c r="E4" s="5" t="s">
        <v>14</v>
      </c>
      <c r="F4" t="s">
        <v>468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470</v>
      </c>
      <c r="E6" s="4" t="s">
        <v>13</v>
      </c>
      <c r="F6" t="s">
        <v>107</v>
      </c>
    </row>
    <row r="7" spans="1:6" x14ac:dyDescent="0.25">
      <c r="C7" t="s">
        <v>40</v>
      </c>
      <c r="D7" t="s">
        <v>469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471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473</v>
      </c>
      <c r="E10" s="4" t="s">
        <v>13</v>
      </c>
      <c r="F10" t="s">
        <v>472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475</v>
      </c>
    </row>
    <row r="17" spans="1:6" ht="15" customHeight="1" x14ac:dyDescent="0.25">
      <c r="A17" t="s">
        <v>593</v>
      </c>
      <c r="B17" t="s">
        <v>19</v>
      </c>
      <c r="C17" t="s">
        <v>40</v>
      </c>
      <c r="D17" t="s">
        <v>112</v>
      </c>
      <c r="E17" s="4" t="s">
        <v>13</v>
      </c>
      <c r="F17" t="s">
        <v>477</v>
      </c>
    </row>
    <row r="18" spans="1:6" x14ac:dyDescent="0.25">
      <c r="C18" t="s">
        <v>12</v>
      </c>
      <c r="D18" t="s">
        <v>476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455</v>
      </c>
      <c r="E21" s="4" t="s">
        <v>13</v>
      </c>
      <c r="F21" t="s">
        <v>482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481</v>
      </c>
    </row>
    <row r="23" spans="1:6" x14ac:dyDescent="0.25">
      <c r="C23" t="s">
        <v>15</v>
      </c>
      <c r="D23" t="s">
        <v>445</v>
      </c>
      <c r="E23" s="4" t="s">
        <v>13</v>
      </c>
      <c r="F23" t="s">
        <v>480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479</v>
      </c>
    </row>
    <row r="25" spans="1:6" x14ac:dyDescent="0.25">
      <c r="C25" t="s">
        <v>17</v>
      </c>
      <c r="D25" t="s">
        <v>483</v>
      </c>
      <c r="E25" s="5" t="s">
        <v>14</v>
      </c>
      <c r="F25" t="s">
        <v>478</v>
      </c>
    </row>
    <row r="27" spans="1:6" ht="15" customHeight="1" x14ac:dyDescent="0.25">
      <c r="A27" t="s">
        <v>416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484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485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488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437</v>
      </c>
      <c r="E33" s="4" t="s">
        <v>13</v>
      </c>
      <c r="F33" t="s">
        <v>489</v>
      </c>
    </row>
    <row r="34" spans="1:6" x14ac:dyDescent="0.25">
      <c r="C34" t="s">
        <v>15</v>
      </c>
      <c r="D34" t="s">
        <v>486</v>
      </c>
      <c r="E34" s="5" t="s">
        <v>14</v>
      </c>
      <c r="F34" t="s">
        <v>487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490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474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491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492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437</v>
      </c>
      <c r="E49" s="5" t="s">
        <v>14</v>
      </c>
      <c r="F49" t="s">
        <v>493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494</v>
      </c>
      <c r="E51" s="5" t="s">
        <v>14</v>
      </c>
      <c r="F51" t="s">
        <v>495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497</v>
      </c>
    </row>
    <row r="54" spans="1:6" x14ac:dyDescent="0.25">
      <c r="C54" t="s">
        <v>40</v>
      </c>
      <c r="D54" t="s">
        <v>498</v>
      </c>
      <c r="E54" s="4" t="s">
        <v>13</v>
      </c>
      <c r="F54" t="s">
        <v>496</v>
      </c>
    </row>
    <row r="55" spans="1:6" x14ac:dyDescent="0.25">
      <c r="C55" t="s">
        <v>12</v>
      </c>
      <c r="D55" t="s">
        <v>486</v>
      </c>
      <c r="E55" s="5" t="s">
        <v>14</v>
      </c>
      <c r="F55" t="s">
        <v>39</v>
      </c>
    </row>
    <row r="57" spans="1:6" ht="15" customHeight="1" x14ac:dyDescent="0.25">
      <c r="A57" t="s">
        <v>452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602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499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500</v>
      </c>
      <c r="B65" t="s">
        <v>19</v>
      </c>
      <c r="C65" t="s">
        <v>12</v>
      </c>
      <c r="D65" t="s">
        <v>501</v>
      </c>
      <c r="E65" s="5" t="s">
        <v>14</v>
      </c>
      <c r="F65" t="s">
        <v>502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37" zoomScaleNormal="100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427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414</v>
      </c>
      <c r="E6" s="5" t="s">
        <v>14</v>
      </c>
      <c r="F6" t="s">
        <v>503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504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505</v>
      </c>
      <c r="B11" t="s">
        <v>19</v>
      </c>
      <c r="D11" t="s">
        <v>270</v>
      </c>
      <c r="E11" s="4" t="s">
        <v>13</v>
      </c>
      <c r="F11" t="s">
        <v>506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4" t="s">
        <v>13</v>
      </c>
      <c r="F13" t="s">
        <v>507</v>
      </c>
    </row>
    <row r="14" spans="1:6" x14ac:dyDescent="0.25">
      <c r="C14" t="s">
        <v>11</v>
      </c>
      <c r="D14" t="s">
        <v>445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420</v>
      </c>
      <c r="E16" s="5" t="s">
        <v>14</v>
      </c>
      <c r="F16" t="s">
        <v>61</v>
      </c>
    </row>
    <row r="18" spans="1:6" ht="15" customHeight="1" x14ac:dyDescent="0.25">
      <c r="A18" t="s">
        <v>593</v>
      </c>
      <c r="B18" t="s">
        <v>19</v>
      </c>
      <c r="C18" t="s">
        <v>40</v>
      </c>
      <c r="D18" t="s">
        <v>488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496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410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426</v>
      </c>
      <c r="E24" s="4" t="s">
        <v>13</v>
      </c>
      <c r="F24" t="s">
        <v>508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509</v>
      </c>
      <c r="B27" t="s">
        <v>33</v>
      </c>
      <c r="C27" t="s">
        <v>12</v>
      </c>
      <c r="D27" t="s">
        <v>510</v>
      </c>
      <c r="E27" s="5" t="s">
        <v>14</v>
      </c>
      <c r="F27" t="s">
        <v>511</v>
      </c>
    </row>
    <row r="29" spans="1:6" ht="15" customHeight="1" x14ac:dyDescent="0.25">
      <c r="A29" t="s">
        <v>505</v>
      </c>
      <c r="B29" t="s">
        <v>19</v>
      </c>
      <c r="D29" t="s">
        <v>512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416</v>
      </c>
      <c r="B32" t="s">
        <v>33</v>
      </c>
      <c r="C32" t="s">
        <v>12</v>
      </c>
      <c r="D32" t="s">
        <v>345</v>
      </c>
      <c r="E32" s="5" t="s">
        <v>14</v>
      </c>
      <c r="F32" t="s">
        <v>513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474</v>
      </c>
      <c r="E37" s="5" t="s">
        <v>14</v>
      </c>
      <c r="F37" t="s">
        <v>514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515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516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437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476</v>
      </c>
      <c r="E43" s="5" t="s">
        <v>14</v>
      </c>
      <c r="F43" t="s">
        <v>517</v>
      </c>
    </row>
    <row r="45" spans="1:6" x14ac:dyDescent="0.25">
      <c r="A45" t="s">
        <v>84</v>
      </c>
      <c r="B45" t="s">
        <v>81</v>
      </c>
      <c r="C45" t="s">
        <v>40</v>
      </c>
      <c r="D45" t="s">
        <v>474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483</v>
      </c>
      <c r="E46" s="4" t="s">
        <v>13</v>
      </c>
      <c r="F46" t="s">
        <v>519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518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520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521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522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449</v>
      </c>
      <c r="E59" s="4" t="s">
        <v>13</v>
      </c>
      <c r="F59" t="s">
        <v>524</v>
      </c>
    </row>
    <row r="60" spans="1:6" x14ac:dyDescent="0.25">
      <c r="C60" t="s">
        <v>40</v>
      </c>
      <c r="D60" t="s">
        <v>523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510</v>
      </c>
      <c r="E61" s="5" t="s">
        <v>14</v>
      </c>
      <c r="F61" t="s">
        <v>23</v>
      </c>
    </row>
    <row r="63" spans="1:6" ht="15" customHeight="1" x14ac:dyDescent="0.25">
      <c r="A63" t="s">
        <v>525</v>
      </c>
      <c r="B63" t="s">
        <v>19</v>
      </c>
      <c r="C63" t="s">
        <v>12</v>
      </c>
      <c r="D63" t="s">
        <v>526</v>
      </c>
      <c r="E63" s="4" t="s">
        <v>13</v>
      </c>
      <c r="F63" t="s">
        <v>527</v>
      </c>
    </row>
    <row r="64" spans="1:6" x14ac:dyDescent="0.25">
      <c r="C64" t="s">
        <v>11</v>
      </c>
      <c r="D64" t="s">
        <v>528</v>
      </c>
      <c r="E64" s="5" t="s">
        <v>14</v>
      </c>
      <c r="F64" t="s">
        <v>49</v>
      </c>
    </row>
    <row r="66" spans="1:6" ht="15" customHeight="1" x14ac:dyDescent="0.25">
      <c r="A66" t="s">
        <v>452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530</v>
      </c>
      <c r="E68" s="5" t="s">
        <v>14</v>
      </c>
      <c r="F68" t="s">
        <v>529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532</v>
      </c>
    </row>
    <row r="71" spans="1:6" x14ac:dyDescent="0.25">
      <c r="C71" t="s">
        <v>12</v>
      </c>
      <c r="D71" t="s">
        <v>531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536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494</v>
      </c>
      <c r="E74" s="4" t="s">
        <v>13</v>
      </c>
      <c r="F74" t="s">
        <v>535</v>
      </c>
    </row>
    <row r="75" spans="1:6" x14ac:dyDescent="0.25">
      <c r="C75" t="s">
        <v>15</v>
      </c>
      <c r="D75" t="s">
        <v>537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534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533</v>
      </c>
    </row>
    <row r="79" spans="1:6" ht="15" customHeight="1" x14ac:dyDescent="0.25">
      <c r="A79" t="s">
        <v>538</v>
      </c>
      <c r="B79" t="s">
        <v>19</v>
      </c>
      <c r="C79" t="s">
        <v>12</v>
      </c>
      <c r="D79" t="s">
        <v>539</v>
      </c>
      <c r="E79" s="4" t="s">
        <v>13</v>
      </c>
      <c r="F79" s="8" t="s">
        <v>540</v>
      </c>
    </row>
    <row r="80" spans="1:6" x14ac:dyDescent="0.25">
      <c r="C80" t="s">
        <v>11</v>
      </c>
      <c r="D80" t="s">
        <v>544</v>
      </c>
      <c r="E80" s="4" t="s">
        <v>13</v>
      </c>
      <c r="F80" t="s">
        <v>433</v>
      </c>
    </row>
    <row r="81" spans="3:6" x14ac:dyDescent="0.25">
      <c r="C81" t="s">
        <v>15</v>
      </c>
      <c r="D81" t="s">
        <v>543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542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541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7" workbookViewId="0">
      <selection activeCell="D12" sqref="D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545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443</v>
      </c>
    </row>
    <row r="5" spans="1:6" ht="15" customHeight="1" x14ac:dyDescent="0.25">
      <c r="A5" t="s">
        <v>505</v>
      </c>
      <c r="B5" t="s">
        <v>19</v>
      </c>
      <c r="D5" t="s">
        <v>30</v>
      </c>
      <c r="E5" s="4" t="s">
        <v>13</v>
      </c>
      <c r="F5" t="s">
        <v>547</v>
      </c>
    </row>
    <row r="6" spans="1:6" x14ac:dyDescent="0.25">
      <c r="D6" t="s">
        <v>546</v>
      </c>
      <c r="E6" s="5" t="s">
        <v>14</v>
      </c>
      <c r="F6" t="s">
        <v>548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494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456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549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550</v>
      </c>
      <c r="E14" s="5" t="s">
        <v>14</v>
      </c>
      <c r="F14" t="s">
        <v>22</v>
      </c>
    </row>
    <row r="16" spans="1:6" ht="15" customHeight="1" x14ac:dyDescent="0.25">
      <c r="A16" t="s">
        <v>551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552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553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554</v>
      </c>
      <c r="E22" s="5" t="s">
        <v>14</v>
      </c>
      <c r="F22" t="s">
        <v>22</v>
      </c>
    </row>
    <row r="24" spans="1:6" ht="15" customHeight="1" x14ac:dyDescent="0.25">
      <c r="A24" t="s">
        <v>555</v>
      </c>
      <c r="B24" t="s">
        <v>19</v>
      </c>
      <c r="C24" t="s">
        <v>12</v>
      </c>
      <c r="D24" t="s">
        <v>476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2022-09-28T19:26:45Z</dcterms:modified>
</cp:coreProperties>
</file>