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rst\Documents\02_Excel\e08\10-1st writing 11-27-15\e08_student_data_files\"/>
    </mc:Choice>
  </mc:AlternateContent>
  <bookViews>
    <workbookView xWindow="0" yWindow="0" windowWidth="19200" windowHeight="8235"/>
  </bookViews>
  <sheets>
    <sheet name="Seafood Chowder Costs" sheetId="1" r:id="rId1"/>
    <sheet name="Weekly Sales" sheetId="2" r:id="rId2"/>
  </sheets>
  <definedNames>
    <definedName name="BOWLS">'Weekly Sales'!$D$2:$D$15</definedName>
    <definedName name="CUPS">'Weekly Sales'!$C$2:$C$15</definedName>
    <definedName name="MENU">'Weekly Sales'!$B$2:$B$15</definedName>
    <definedName name="Percent_Profit">'Seafood Chowder Costs'!$J$5</definedName>
    <definedName name="Scallops">'Seafood Chowder Costs'!$C$4</definedName>
    <definedName name="Seafood_pounds">'Seafood Chowder Costs'!$C$7</definedName>
    <definedName name="Shrimp">'Seafood Chowder Costs'!$C$5</definedName>
    <definedName name="Whitefish">'Seafood Chowder Costs'!$C$6</definedName>
  </definedNames>
  <calcPr calcId="162913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2" i="2"/>
  <c r="D5" i="1" l="1"/>
  <c r="D6" i="1"/>
  <c r="D4" i="1"/>
  <c r="D10" i="1" s="1"/>
  <c r="B12" i="1" s="1"/>
  <c r="G5" i="1" s="1"/>
  <c r="I5" i="1" s="1"/>
  <c r="J5" i="1" s="1"/>
  <c r="C7" i="1"/>
</calcChain>
</file>

<file path=xl/sharedStrings.xml><?xml version="1.0" encoding="utf-8"?>
<sst xmlns="http://schemas.openxmlformats.org/spreadsheetml/2006/main" count="58" uniqueCount="36">
  <si>
    <t>Seafood Chowder Costs</t>
  </si>
  <si>
    <t>Cost per pound</t>
  </si>
  <si>
    <t>Quantity in Pounds</t>
  </si>
  <si>
    <t>Cost to Make</t>
  </si>
  <si>
    <t>Serving Size</t>
  </si>
  <si>
    <t>Price to Customer</t>
  </si>
  <si>
    <t>Profit per Serving</t>
  </si>
  <si>
    <t>Percent Profit</t>
  </si>
  <si>
    <t>Cost per Serving</t>
  </si>
  <si>
    <t>Scallops</t>
  </si>
  <si>
    <t>Shrimp</t>
  </si>
  <si>
    <t>Whitefish</t>
  </si>
  <si>
    <t>Fixed Cost Ingredients</t>
  </si>
  <si>
    <t>Total Cost of Chowder</t>
  </si>
  <si>
    <t>Quantity Made (ounces)</t>
  </si>
  <si>
    <t>Cost of Seafood per ounce</t>
  </si>
  <si>
    <t>10 oz bowl</t>
  </si>
  <si>
    <t>Preparation Costs</t>
  </si>
  <si>
    <t>Day</t>
  </si>
  <si>
    <t>Menu</t>
  </si>
  <si>
    <t>Sun</t>
  </si>
  <si>
    <t>Mon</t>
  </si>
  <si>
    <t>Tue</t>
  </si>
  <si>
    <t>Wed</t>
  </si>
  <si>
    <t>Thu</t>
  </si>
  <si>
    <t>Fri</t>
  </si>
  <si>
    <t>Sat</t>
  </si>
  <si>
    <t>Brunch</t>
  </si>
  <si>
    <t>Dinner</t>
  </si>
  <si>
    <t>Lunch</t>
  </si>
  <si>
    <t>Cups sold (6oz)</t>
  </si>
  <si>
    <t>Bowls sold (10 oz)</t>
  </si>
  <si>
    <t>Cups Sold</t>
  </si>
  <si>
    <t>Bowls Sold</t>
  </si>
  <si>
    <t>Profit</t>
  </si>
  <si>
    <t>Lunch Sales over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</si>
</sst>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8"/>
      <color theme="3"/>
      <name val="Corbel"/>
      <family val="2"/>
      <scheme val="major"/>
    </font>
    <font>
      <b/>
      <sz val="11"/>
      <color theme="3"/>
      <name val="Corbel"/>
      <family val="2"/>
      <scheme val="minor"/>
    </font>
    <font>
      <b/>
      <sz val="11"/>
      <color theme="1"/>
      <name val="Corbe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1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4" fillId="0" borderId="1" applyNumberFormat="0" applyFill="0" applyAlignment="0" applyProtection="0"/>
    <xf numFmtId="0" fontId="1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0" borderId="2" applyNumberFormat="0" applyFill="0" applyAlignment="0" applyProtection="0"/>
    <xf numFmtId="0" fontId="3" fillId="0" borderId="2" applyNumberFormat="0" applyFill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0" borderId="0" xfId="2" applyAlignment="1">
      <alignment horizontal="center" vertical="center" wrapText="1"/>
    </xf>
    <xf numFmtId="44" fontId="0" fillId="0" borderId="0" xfId="3" applyFont="1"/>
    <xf numFmtId="41" fontId="0" fillId="0" borderId="0" xfId="4" applyFont="1"/>
    <xf numFmtId="43" fontId="0" fillId="0" borderId="0" xfId="5" applyFont="1"/>
    <xf numFmtId="0" fontId="1" fillId="2" borderId="0" xfId="6"/>
    <xf numFmtId="43" fontId="4" fillId="0" borderId="1" xfId="7" applyNumberFormat="1"/>
    <xf numFmtId="44" fontId="1" fillId="0" borderId="0" xfId="8" applyNumberFormat="1"/>
    <xf numFmtId="44" fontId="1" fillId="2" borderId="0" xfId="9" applyNumberFormat="1"/>
    <xf numFmtId="9" fontId="1" fillId="2" borderId="0" xfId="10" applyNumberFormat="1"/>
    <xf numFmtId="0" fontId="4" fillId="2" borderId="0" xfId="11" applyFont="1" applyAlignment="1">
      <alignment horizontal="center" vertical="center" wrapText="1"/>
    </xf>
    <xf numFmtId="0" fontId="3" fillId="0" borderId="2" xfId="12" applyAlignment="1">
      <alignment horizontal="center" vertical="center" wrapText="1"/>
    </xf>
    <xf numFmtId="0" fontId="3" fillId="0" borderId="2" xfId="13" applyFill="1" applyAlignment="1">
      <alignment horizontal="center" vertical="center" wrapText="1"/>
    </xf>
    <xf numFmtId="0" fontId="2" fillId="0" borderId="0" xfId="14" applyAlignment="1">
      <alignment horizontal="center"/>
    </xf>
  </cellXfs>
  <cellStyles count="15">
    <cellStyle name="3HpPiHm84+oJC3R1xff52/6LprXYrUK7Gvlto1er4xM=-~EIamCjl1KVr7HHQYynlrqA==" xfId="4"/>
    <cellStyle name="44jFFstsxQYDJyudTNWgW/qTeRuEKCakCl+FY7sY9ms=-~JI3sxBGl40IA4JFArTp3BQ==" xfId="9"/>
    <cellStyle name="4OFjz3iRl1yt2E5pJ+M/kh0REY6iEdyoFCNpSIWSuxE=-~NVRpcHRleuqyW094zp4Rxw==" xfId="8"/>
    <cellStyle name="aP+rxjXS8mP35zc6E7EnZYqc1iNJieJUhB/FTlvkw+Q=-~RyRg++UhBad1PuiO+xbZNQ==" xfId="13"/>
    <cellStyle name="aZlfUPHbI6Jpf8RJ3SuCwOcu4C+j7/lT/U06XnsPIds=-~dcakkgt/2fCQ2aDaWlXN8g==" xfId="2"/>
    <cellStyle name="EbSO7qpSd85kvT1PJnCK5pN1MaSEeJkKO1PjRl7HGNc=-~zXmSLBadCZj2XiikvrYABA==" xfId="10"/>
    <cellStyle name="eLKUTwI2LorvSrDVX1IVt9Q0Lp6/3zgiJ73KJnpftVA=-~4xnJ5L4B4crCa8pJVUjmUA==" xfId="1"/>
    <cellStyle name="mkIZ16TMyTM1zExcegsbnw34w7fzUm8GiziOwPLLtpQ=-~NNrR47IL6g8Cl7ttu3v1hw==" xfId="3"/>
    <cellStyle name="NglbIexMHxSKW7cutogztbnp/wtdINCDtyLpRJ9fJxI=-~AGGiHKxsHFfMiKhIXO5P6Q==" xfId="14"/>
    <cellStyle name="Normal" xfId="0" builtinId="0"/>
    <cellStyle name="Sgrt015s5bcRcWS9YImugrFIxFZctyO0BOHA9DlHryg=-~BU5A9mKXlh2LbsMQurtJVA==" xfId="7"/>
    <cellStyle name="T+n1ScssJT9ME28vNG9LFwNt6sk9U2pVkc85zw/5i6A=-~H7yJ08XkuY0T4Z4adRPZww==" xfId="6"/>
    <cellStyle name="Vrt1zU9VWdINTJ698jFXjKwOLpQW1V15cQ5TR0NGDEU=-~SewLrVSenoVMynLDfS84fQ==" xfId="11"/>
    <cellStyle name="W4hwf8MhSO9A50Aci4CPq1zbOF7pc75j/eYNUIqyl4U=-~xViEr5uwL1An+fcvRoBBkA==" xfId="5"/>
    <cellStyle name="YW+bULx4r1HvZtPrVQ9vb+9Cd1ZKPnrrtkiJnIrqPy0=-~fpBX2Snm3WQVbtw15ScVQw==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sqref="A1:J1"/>
    </sheetView>
  </sheetViews>
  <sheetFormatPr defaultRowHeight="15" x14ac:dyDescent="0.25"/>
  <cols>
    <col min="1" max="1" width="21.5" bestFit="1" customWidth="1"/>
    <col min="2" max="10" width="10" customWidth="1"/>
  </cols>
  <sheetData>
    <row r="1" spans="1:10" ht="23.25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3" spans="1:10" ht="30" x14ac:dyDescent="0.25">
      <c r="B3" s="2" t="s">
        <v>1</v>
      </c>
      <c r="C3" s="2" t="s">
        <v>2</v>
      </c>
      <c r="D3" s="2" t="s">
        <v>3</v>
      </c>
      <c r="E3" s="2"/>
      <c r="F3" s="11" t="s">
        <v>4</v>
      </c>
      <c r="G3" s="11" t="s">
        <v>8</v>
      </c>
      <c r="H3" s="11" t="s">
        <v>5</v>
      </c>
      <c r="I3" s="11" t="s">
        <v>6</v>
      </c>
      <c r="J3" s="11" t="s">
        <v>7</v>
      </c>
    </row>
    <row r="4" spans="1:10" x14ac:dyDescent="0.25">
      <c r="A4" s="1" t="s">
        <v>9</v>
      </c>
      <c r="B4" s="3">
        <v>13.95</v>
      </c>
      <c r="C4" s="5">
        <v>2.5</v>
      </c>
      <c r="D4" s="3">
        <f>B4*C4</f>
        <v>34.875</v>
      </c>
      <c r="F4" s="6"/>
      <c r="G4" s="9"/>
      <c r="H4" s="9"/>
      <c r="I4" s="9"/>
      <c r="J4" s="10"/>
    </row>
    <row r="5" spans="1:10" x14ac:dyDescent="0.25">
      <c r="A5" s="1" t="s">
        <v>10</v>
      </c>
      <c r="B5" s="5">
        <v>5</v>
      </c>
      <c r="C5" s="5">
        <v>2.5</v>
      </c>
      <c r="D5" s="5">
        <f t="shared" ref="D5:D6" si="0">B5*C5</f>
        <v>12.5</v>
      </c>
      <c r="F5" s="6" t="s">
        <v>16</v>
      </c>
      <c r="G5" s="9">
        <f>B12*10</f>
        <v>4.3666666666666663</v>
      </c>
      <c r="H5" s="9">
        <v>6.25</v>
      </c>
      <c r="I5" s="9">
        <f>H5-G5</f>
        <v>1.8833333333333337</v>
      </c>
      <c r="J5" s="10">
        <f>I5/H5</f>
        <v>0.3013333333333334</v>
      </c>
    </row>
    <row r="6" spans="1:10" x14ac:dyDescent="0.25">
      <c r="A6" s="1" t="s">
        <v>11</v>
      </c>
      <c r="B6" s="5">
        <v>4.25</v>
      </c>
      <c r="C6" s="5">
        <v>2.5</v>
      </c>
      <c r="D6" s="5">
        <f t="shared" si="0"/>
        <v>10.625</v>
      </c>
    </row>
    <row r="7" spans="1:10" ht="15.75" thickBot="1" x14ac:dyDescent="0.3">
      <c r="C7" s="7">
        <f>SUM(C4:C6)</f>
        <v>7.5</v>
      </c>
    </row>
    <row r="8" spans="1:10" ht="15.75" thickTop="1" x14ac:dyDescent="0.25">
      <c r="A8" s="1" t="s">
        <v>12</v>
      </c>
      <c r="D8" s="5">
        <v>38</v>
      </c>
    </row>
    <row r="9" spans="1:10" x14ac:dyDescent="0.25">
      <c r="A9" s="1" t="s">
        <v>17</v>
      </c>
      <c r="D9" s="5">
        <v>35</v>
      </c>
    </row>
    <row r="10" spans="1:10" x14ac:dyDescent="0.25">
      <c r="A10" s="1" t="s">
        <v>13</v>
      </c>
      <c r="D10" s="8">
        <f>SUM(D4:D9)</f>
        <v>131</v>
      </c>
    </row>
    <row r="11" spans="1:10" x14ac:dyDescent="0.25">
      <c r="A11" s="1" t="s">
        <v>14</v>
      </c>
      <c r="B11" s="4">
        <v>300</v>
      </c>
    </row>
    <row r="12" spans="1:10" x14ac:dyDescent="0.25">
      <c r="A12" s="1" t="s">
        <v>15</v>
      </c>
      <c r="B12" s="3">
        <f>D10/B11</f>
        <v>0.43666666666666665</v>
      </c>
    </row>
  </sheetData>
  <mergeCells count="1">
    <mergeCell ref="A1:J1"/>
  </mergeCells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sqref="A1:J1"/>
    </sheetView>
  </sheetViews>
  <sheetFormatPr defaultRowHeight="15" x14ac:dyDescent="0.25"/>
  <cols>
    <col min="1" max="6" width="9.375" customWidth="1"/>
    <col min="7" max="10" width="9.5" customWidth="1"/>
  </cols>
  <sheetData>
    <row r="1" spans="1:10" ht="45.75" thickBot="1" x14ac:dyDescent="0.3">
      <c r="A1" s="12" t="s">
        <v>18</v>
      </c>
      <c r="B1" s="12" t="s">
        <v>19</v>
      </c>
      <c r="C1" s="12" t="s">
        <v>30</v>
      </c>
      <c r="D1" s="12" t="s">
        <v>31</v>
      </c>
      <c r="E1" s="13" t="s">
        <v>34</v>
      </c>
      <c r="F1" s="13" t="s">
        <v>35</v>
      </c>
      <c r="G1" s="13"/>
      <c r="H1" s="13" t="s">
        <v>19</v>
      </c>
      <c r="I1" s="13" t="s">
        <v>32</v>
      </c>
      <c r="J1" s="13" t="s">
        <v>33</v>
      </c>
    </row>
    <row r="2" spans="1:10" x14ac:dyDescent="0.25">
      <c r="A2" s="1" t="s">
        <v>20</v>
      </c>
      <c r="B2" s="1" t="s">
        <v>27</v>
      </c>
      <c r="C2" s="1">
        <v>85</v>
      </c>
      <c r="D2" s="1">
        <v>68</v>
      </c>
      <c r="E2" s="5">
        <f>((C2*0.6)+(D2))*1.88</f>
        <v>223.72</v>
      </c>
      <c r="H2" s="1" t="s">
        <v>27</v>
      </c>
    </row>
    <row r="3" spans="1:10" x14ac:dyDescent="0.25">
      <c r="A3" s="1" t="s">
        <v>20</v>
      </c>
      <c r="B3" s="1" t="s">
        <v>28</v>
      </c>
      <c r="C3" s="1">
        <v>41</v>
      </c>
      <c r="D3" s="1">
        <v>65</v>
      </c>
      <c r="E3" s="5">
        <f t="shared" ref="E3:E15" si="0">((C3*0.6)+(D3))*1.88</f>
        <v>168.44799999999998</v>
      </c>
      <c r="H3" s="1" t="s">
        <v>29</v>
      </c>
    </row>
    <row r="4" spans="1:10" x14ac:dyDescent="0.25">
      <c r="A4" s="1" t="s">
        <v>21</v>
      </c>
      <c r="B4" s="1" t="s">
        <v>29</v>
      </c>
      <c r="C4" s="1">
        <v>28</v>
      </c>
      <c r="D4" s="1">
        <v>18</v>
      </c>
      <c r="E4" s="5">
        <f t="shared" si="0"/>
        <v>65.423999999999992</v>
      </c>
      <c r="H4" s="1" t="s">
        <v>28</v>
      </c>
    </row>
    <row r="5" spans="1:10" x14ac:dyDescent="0.25">
      <c r="A5" s="1" t="s">
        <v>21</v>
      </c>
      <c r="B5" s="1" t="s">
        <v>28</v>
      </c>
      <c r="C5" s="1">
        <v>29</v>
      </c>
      <c r="D5" s="1">
        <v>35</v>
      </c>
      <c r="E5" s="5">
        <f t="shared" si="0"/>
        <v>98.511999999999986</v>
      </c>
    </row>
    <row r="6" spans="1:10" x14ac:dyDescent="0.25">
      <c r="A6" s="1" t="s">
        <v>22</v>
      </c>
      <c r="B6" s="1" t="s">
        <v>29</v>
      </c>
      <c r="C6" s="1">
        <v>12</v>
      </c>
      <c r="D6" s="1">
        <v>22</v>
      </c>
      <c r="E6" s="5">
        <f t="shared" si="0"/>
        <v>54.895999999999994</v>
      </c>
    </row>
    <row r="7" spans="1:10" x14ac:dyDescent="0.25">
      <c r="A7" s="1" t="s">
        <v>22</v>
      </c>
      <c r="B7" s="1" t="s">
        <v>28</v>
      </c>
      <c r="C7" s="1">
        <v>17</v>
      </c>
      <c r="D7" s="1">
        <v>28</v>
      </c>
      <c r="E7" s="5">
        <f t="shared" si="0"/>
        <v>71.816000000000003</v>
      </c>
    </row>
    <row r="8" spans="1:10" x14ac:dyDescent="0.25">
      <c r="A8" s="1" t="s">
        <v>23</v>
      </c>
      <c r="B8" s="1" t="s">
        <v>29</v>
      </c>
      <c r="C8" s="1">
        <v>37</v>
      </c>
      <c r="D8" s="1">
        <v>29</v>
      </c>
      <c r="E8" s="5">
        <f t="shared" si="0"/>
        <v>96.256</v>
      </c>
    </row>
    <row r="9" spans="1:10" x14ac:dyDescent="0.25">
      <c r="A9" s="1" t="s">
        <v>23</v>
      </c>
      <c r="B9" s="1" t="s">
        <v>28</v>
      </c>
      <c r="C9" s="1">
        <v>48</v>
      </c>
      <c r="D9" s="1">
        <v>32</v>
      </c>
      <c r="E9" s="5">
        <f t="shared" si="0"/>
        <v>114.30399999999999</v>
      </c>
    </row>
    <row r="10" spans="1:10" x14ac:dyDescent="0.25">
      <c r="A10" s="1" t="s">
        <v>24</v>
      </c>
      <c r="B10" s="1" t="s">
        <v>29</v>
      </c>
      <c r="C10" s="1">
        <v>55</v>
      </c>
      <c r="D10" s="1">
        <v>39</v>
      </c>
      <c r="E10" s="5">
        <f t="shared" si="0"/>
        <v>135.35999999999999</v>
      </c>
    </row>
    <row r="11" spans="1:10" x14ac:dyDescent="0.25">
      <c r="A11" s="1" t="s">
        <v>24</v>
      </c>
      <c r="B11" s="1" t="s">
        <v>28</v>
      </c>
      <c r="C11" s="1">
        <v>61</v>
      </c>
      <c r="D11" s="1">
        <v>39</v>
      </c>
      <c r="E11" s="5">
        <f t="shared" si="0"/>
        <v>142.12799999999999</v>
      </c>
    </row>
    <row r="12" spans="1:10" x14ac:dyDescent="0.25">
      <c r="A12" s="1" t="s">
        <v>25</v>
      </c>
      <c r="B12" s="1" t="s">
        <v>29</v>
      </c>
      <c r="C12" s="1">
        <v>68</v>
      </c>
      <c r="D12" s="1">
        <v>45</v>
      </c>
      <c r="E12" s="5">
        <f t="shared" si="0"/>
        <v>161.30399999999997</v>
      </c>
    </row>
    <row r="13" spans="1:10" x14ac:dyDescent="0.25">
      <c r="A13" s="1" t="s">
        <v>25</v>
      </c>
      <c r="B13" s="1" t="s">
        <v>28</v>
      </c>
      <c r="C13" s="1">
        <v>75</v>
      </c>
      <c r="D13" s="1">
        <v>68</v>
      </c>
      <c r="E13" s="5">
        <f t="shared" si="0"/>
        <v>212.44</v>
      </c>
    </row>
    <row r="14" spans="1:10" x14ac:dyDescent="0.25">
      <c r="A14" s="1" t="s">
        <v>26</v>
      </c>
      <c r="B14" s="1" t="s">
        <v>27</v>
      </c>
      <c r="C14" s="1">
        <v>100</v>
      </c>
      <c r="D14" s="1">
        <v>87</v>
      </c>
      <c r="E14" s="5">
        <f t="shared" si="0"/>
        <v>276.35999999999996</v>
      </c>
    </row>
    <row r="15" spans="1:10" x14ac:dyDescent="0.25">
      <c r="A15" s="1" t="s">
        <v>26</v>
      </c>
      <c r="B15" s="1" t="s">
        <v>28</v>
      </c>
      <c r="C15" s="1">
        <v>157</v>
      </c>
      <c r="D15" s="1">
        <v>92</v>
      </c>
      <c r="E15" s="5">
        <f t="shared" si="0"/>
        <v>350.05599999999998</v>
      </c>
    </row>
  </sheetData>
  <pageMargins left="0.7" right="0.7" top="0.75" bottom="0.75" header="0.3" footer="0.3"/>
  <pageSetup orientation="landscape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OUelibOy/7tFIdo60YtbuWwGc8faaFPbYapJ4Z3W0+w=-~sqwP8O7E672CM18itjNvDg==</id>
</project>
</file>

<file path=customXml/itemProps1.xml><?xml version="1.0" encoding="utf-8"?>
<ds:datastoreItem xmlns:ds="http://schemas.openxmlformats.org/officeDocument/2006/customXml" ds:itemID="{BB1FA763-637D-43A2-8BA2-9F9DD86031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Seafood Chowder Costs</vt:lpstr>
      <vt:lpstr>Weekly Sales</vt:lpstr>
      <vt:lpstr>BOWLS</vt:lpstr>
      <vt:lpstr>CUPS</vt:lpstr>
      <vt:lpstr>MENU</vt:lpstr>
      <vt:lpstr>Percent_Profit</vt:lpstr>
      <vt:lpstr>Scallops</vt:lpstr>
      <vt:lpstr>Seafood_pounds</vt:lpstr>
      <vt:lpstr>Shrimp</vt:lpstr>
      <vt:lpstr>Whitefish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cp:lastPrinted>2010-02-26T03:40:47Z</cp:lastPrinted>
  <dcterms:created xsi:type="dcterms:W3CDTF">2010-02-25T16:39:23Z</dcterms:created>
  <dcterms:modified xsi:type="dcterms:W3CDTF">2015-11-30T01:41:23Z</dcterms:modified>
</cp:coreProperties>
</file>