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4370" windowHeight="4575"/>
  </bookViews>
  <sheets>
    <sheet name="Projected Income" sheetId="3" r:id="rId1"/>
    <sheet name="Sales" sheetId="4" r:id="rId2"/>
    <sheet name="Schedules" sheetId="5" r:id="rId3"/>
  </sheets>
  <definedNames>
    <definedName name="Costs_related_to_sales">'Projected Income'!$B$18</definedName>
    <definedName name="DAY">Schedules!$A$3:$A$102</definedName>
    <definedName name="Gross_profit_or_loss">'Projected Income'!$B$20</definedName>
    <definedName name="Percent_growth">'Projected Income'!$B$16</definedName>
    <definedName name="SERVER">Schedules!$C$3:$C$102</definedName>
    <definedName name="SHIFT">Schedules!$B$3:$B$102</definedName>
  </definedNames>
  <calcPr calcId="162913"/>
</workbook>
</file>

<file path=xl/calcChain.xml><?xml version="1.0" encoding="utf-8"?>
<calcChain xmlns="http://schemas.openxmlformats.org/spreadsheetml/2006/main">
  <c r="B50" i="4" l="1"/>
  <c r="B17" i="3" l="1"/>
  <c r="B20" i="3" s="1"/>
  <c r="C6" i="3"/>
  <c r="C8" i="3" s="1"/>
  <c r="B6" i="3"/>
  <c r="B8" i="3" s="1"/>
  <c r="B10" i="3" s="1"/>
  <c r="C10" i="3" l="1"/>
  <c r="D6" i="3" l="1"/>
  <c r="D8" i="3" s="1"/>
  <c r="D10" i="3" s="1"/>
  <c r="E6" i="3" l="1"/>
  <c r="E8" i="3" s="1"/>
  <c r="E10" i="3" s="1"/>
  <c r="F6" i="3" l="1"/>
  <c r="F8" i="3" s="1"/>
  <c r="F10" i="3" s="1"/>
  <c r="G6" i="3" l="1"/>
  <c r="G8" i="3" s="1"/>
  <c r="G10" i="3" s="1"/>
  <c r="H6" i="3" l="1"/>
  <c r="H8" i="3" s="1"/>
  <c r="H10" i="3" s="1"/>
  <c r="I6" i="3" l="1"/>
  <c r="I8" i="3" s="1"/>
  <c r="I10" i="3" s="1"/>
  <c r="J6" i="3" l="1"/>
  <c r="J8" i="3" s="1"/>
  <c r="J10" i="3" s="1"/>
  <c r="K6" i="3" l="1"/>
  <c r="K8" i="3" s="1"/>
  <c r="K10" i="3" s="1"/>
  <c r="L6" i="3" l="1"/>
  <c r="L8" i="3" s="1"/>
  <c r="L10" i="3" s="1"/>
  <c r="M6" i="3" l="1"/>
  <c r="M8" i="3" s="1"/>
  <c r="M10" i="3" s="1"/>
</calcChain>
</file>

<file path=xl/sharedStrings.xml><?xml version="1.0" encoding="utf-8"?>
<sst xmlns="http://schemas.openxmlformats.org/spreadsheetml/2006/main" count="367" uniqueCount="54">
  <si>
    <t>Sales</t>
  </si>
  <si>
    <t>Costs related to sales</t>
  </si>
  <si>
    <t>Costs unrelated to sales</t>
  </si>
  <si>
    <t>Expenses:</t>
  </si>
  <si>
    <t>Total Expense</t>
  </si>
  <si>
    <t>Gross Profit/Loss</t>
  </si>
  <si>
    <t>Required Sales Growth</t>
  </si>
  <si>
    <t>Costs related to sales as % of Sales</t>
  </si>
  <si>
    <t>Month</t>
  </si>
  <si>
    <t>Percent growth</t>
  </si>
  <si>
    <t>Costs related to sales %</t>
  </si>
  <si>
    <t>Fixed costs</t>
  </si>
  <si>
    <t>Projected Income Statement Model</t>
  </si>
  <si>
    <t>Daily Sales Model</t>
  </si>
  <si>
    <t>Date</t>
  </si>
  <si>
    <t>Moving Average</t>
  </si>
  <si>
    <t>Growth Trend</t>
  </si>
  <si>
    <t>July Total Sales</t>
  </si>
  <si>
    <t>Day</t>
  </si>
  <si>
    <t>Shift</t>
  </si>
  <si>
    <t>Server</t>
  </si>
  <si>
    <t>Number of Shifts</t>
  </si>
  <si>
    <t>M or T</t>
  </si>
  <si>
    <t>Eligible</t>
  </si>
  <si>
    <t>Sun</t>
  </si>
  <si>
    <t>Evening</t>
  </si>
  <si>
    <t>Alishia</t>
  </si>
  <si>
    <t>Arty</t>
  </si>
  <si>
    <t>Carol</t>
  </si>
  <si>
    <t>Bryan</t>
  </si>
  <si>
    <t>Hugo</t>
  </si>
  <si>
    <t>Meredith</t>
  </si>
  <si>
    <t>Jake</t>
  </si>
  <si>
    <t>Janna</t>
  </si>
  <si>
    <t>Todd</t>
  </si>
  <si>
    <t>Jerri</t>
  </si>
  <si>
    <t>Mary</t>
  </si>
  <si>
    <t>Josh</t>
  </si>
  <si>
    <t>Margo</t>
  </si>
  <si>
    <t>Justina</t>
  </si>
  <si>
    <t>Lexi</t>
  </si>
  <si>
    <t>Marcus</t>
  </si>
  <si>
    <t>Mon</t>
  </si>
  <si>
    <t>Rhea</t>
  </si>
  <si>
    <t>Tue</t>
  </si>
  <si>
    <t>Wed</t>
  </si>
  <si>
    <t>Thu</t>
  </si>
  <si>
    <t>Fri</t>
  </si>
  <si>
    <t>Mike</t>
  </si>
  <si>
    <t>Sat</t>
  </si>
  <si>
    <t>Schedule-Week of June 1-8</t>
  </si>
  <si>
    <t>Day Shift Servers of the Week</t>
  </si>
  <si>
    <t>Servers-Day Shift</t>
  </si>
  <si>
    <t>2-5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</si>
</sst>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409]d\-mmm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1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9" fillId="0" borderId="0" applyFont="0" applyFill="0" applyBorder="0" applyAlignment="0" applyProtection="0"/>
    <xf numFmtId="0" fontId="10" fillId="0" borderId="9" applyNumberFormat="0" applyFill="0" applyAlignment="0" applyProtection="0"/>
    <xf numFmtId="0" fontId="1" fillId="4" borderId="0" applyNumberFormat="0" applyBorder="0" applyAlignment="0" applyProtection="0"/>
    <xf numFmtId="0" fontId="11" fillId="0" borderId="12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2" fillId="0" borderId="0" applyFont="0" applyFill="0" applyBorder="0" applyAlignment="0" applyProtection="0"/>
    <xf numFmtId="0" fontId="12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8" fillId="0" borderId="8" applyNumberFormat="0" applyFill="0" applyAlignment="0" applyProtection="0"/>
    <xf numFmtId="0" fontId="10" fillId="0" borderId="9" applyNumberFormat="0" applyFill="0" applyAlignment="0" applyProtection="0"/>
  </cellStyleXfs>
  <cellXfs count="37">
    <xf numFmtId="0" fontId="0" fillId="0" borderId="0" xfId="0"/>
    <xf numFmtId="0" fontId="4" fillId="0" borderId="0" xfId="0" applyFont="1"/>
    <xf numFmtId="166" fontId="4" fillId="0" borderId="0" xfId="0" applyNumberFormat="1" applyFont="1"/>
    <xf numFmtId="164" fontId="4" fillId="0" borderId="0" xfId="1" applyNumberFormat="1" applyFont="1" applyFill="1"/>
    <xf numFmtId="164" fontId="1" fillId="4" borderId="0" xfId="5" applyNumberFormat="1" applyBorder="1"/>
    <xf numFmtId="0" fontId="5" fillId="0" borderId="10" xfId="0" applyFont="1" applyBorder="1"/>
    <xf numFmtId="165" fontId="5" fillId="0" borderId="11" xfId="3" applyNumberFormat="1" applyFont="1" applyBorder="1"/>
    <xf numFmtId="0" fontId="10" fillId="0" borderId="9" xfId="4"/>
    <xf numFmtId="0" fontId="10" fillId="0" borderId="0" xfId="4" applyFill="1" applyBorder="1"/>
    <xf numFmtId="0" fontId="2" fillId="0" borderId="0" xfId="0" applyFont="1"/>
    <xf numFmtId="0" fontId="12" fillId="0" borderId="0" xfId="7"/>
    <xf numFmtId="0" fontId="4" fillId="0" borderId="0" xfId="8" applyFont="1"/>
    <xf numFmtId="0" fontId="5" fillId="0" borderId="0" xfId="9" applyFont="1" applyAlignment="1">
      <alignment horizontal="right"/>
    </xf>
    <xf numFmtId="0" fontId="5" fillId="0" borderId="0" xfId="10" applyFont="1"/>
    <xf numFmtId="164" fontId="4" fillId="0" borderId="0" xfId="11" applyNumberFormat="1" applyFont="1" applyAlignment="1">
      <alignment horizontal="left" indent="2"/>
    </xf>
    <xf numFmtId="164" fontId="4" fillId="0" borderId="0" xfId="12" applyNumberFormat="1" applyFont="1"/>
    <xf numFmtId="0" fontId="4" fillId="0" borderId="0" xfId="13" applyFont="1" applyAlignment="1">
      <alignment horizontal="left" indent="1"/>
    </xf>
    <xf numFmtId="164" fontId="4" fillId="0" borderId="1" xfId="14" applyNumberFormat="1" applyFont="1" applyBorder="1"/>
    <xf numFmtId="164" fontId="4" fillId="0" borderId="0" xfId="15" applyNumberFormat="1" applyFont="1"/>
    <xf numFmtId="0" fontId="4" fillId="0" borderId="0" xfId="16" applyFont="1" applyFill="1"/>
    <xf numFmtId="0" fontId="4" fillId="2" borderId="2" xfId="17" applyFont="1" applyFill="1" applyBorder="1"/>
    <xf numFmtId="9" fontId="4" fillId="2" borderId="3" xfId="18" applyNumberFormat="1" applyFont="1" applyFill="1" applyBorder="1"/>
    <xf numFmtId="0" fontId="4" fillId="2" borderId="4" xfId="19" applyFont="1" applyFill="1" applyBorder="1"/>
    <xf numFmtId="9" fontId="4" fillId="2" borderId="5" xfId="20" applyNumberFormat="1" applyFont="1" applyFill="1" applyBorder="1"/>
    <xf numFmtId="0" fontId="4" fillId="3" borderId="2" xfId="21" applyFont="1" applyFill="1" applyBorder="1"/>
    <xf numFmtId="1" fontId="4" fillId="3" borderId="3" xfId="22" applyNumberFormat="1" applyFont="1" applyFill="1" applyBorder="1"/>
    <xf numFmtId="0" fontId="4" fillId="3" borderId="6" xfId="23" applyFont="1" applyFill="1" applyBorder="1"/>
    <xf numFmtId="9" fontId="4" fillId="3" borderId="7" xfId="24" applyNumberFormat="1" applyFont="1" applyFill="1" applyBorder="1"/>
    <xf numFmtId="164" fontId="4" fillId="3" borderId="7" xfId="25" applyNumberFormat="1" applyFont="1" applyFill="1" applyBorder="1"/>
    <xf numFmtId="0" fontId="4" fillId="3" borderId="4" xfId="26" applyFont="1" applyFill="1" applyBorder="1"/>
    <xf numFmtId="42" fontId="4" fillId="3" borderId="7" xfId="27" applyFont="1" applyFill="1" applyBorder="1"/>
    <xf numFmtId="42" fontId="4" fillId="3" borderId="5" xfId="28" applyFont="1" applyFill="1" applyBorder="1"/>
    <xf numFmtId="165" fontId="8" fillId="0" borderId="8" xfId="29" applyNumberFormat="1"/>
    <xf numFmtId="0" fontId="10" fillId="0" borderId="9" xfId="30" applyAlignment="1">
      <alignment horizontal="center" vertical="center" wrapText="1"/>
    </xf>
    <xf numFmtId="0" fontId="7" fillId="0" borderId="0" xfId="2" applyBorder="1" applyAlignment="1">
      <alignment horizontal="center"/>
    </xf>
    <xf numFmtId="0" fontId="7" fillId="0" borderId="0" xfId="2" applyAlignment="1">
      <alignment horizontal="center"/>
    </xf>
    <xf numFmtId="0" fontId="11" fillId="0" borderId="12" xfId="6" applyAlignment="1">
      <alignment horizontal="center"/>
    </xf>
  </cellXfs>
  <cellStyles count="31">
    <cellStyle name="20% - Accent1" xfId="5" builtinId="30"/>
    <cellStyle name="2rUvT1P3K6b/gSdLNCC3YsVGGsoOd4nJ+PrFrxkeIP0=-~jFKh8prvyMiiEI2lAs6tug==" xfId="9"/>
    <cellStyle name="3aaEI2EtxMSzN6jK7hCjZAo/tpL21PFj8tO10YlacWY=-~DpVBAVAvUb+NGTsd5Cue5g==" xfId="11"/>
    <cellStyle name="4Xp+IpM/2pRBRJ4BVIpRUg9AZU73BJcReA+9B5aNlxI=-~a/eHmTePMeKQLrH8/cAGNA==" xfId="17"/>
    <cellStyle name="59sp7VkTP0OYW8L6lYVi0N71MM0uhJqvvGhZf1UPIHU=-~/Ij9NXj434PuHIwdO/zFIQ==" xfId="16"/>
    <cellStyle name="6hfJUkk8kIBxed/O3z4Vif2QAJHEED2/T1wbwxman7c=-~rYg0HlcKWzceQhVMtHJZfQ==" xfId="24"/>
    <cellStyle name="AKGTCB8QL318/oB6oe61l+JfTVgoi92Qcmx2LlfV+bE=-~lSiNdVcSMcTTa4NZnCZwuA==" xfId="30"/>
    <cellStyle name="amFNeOjh/0Y1MU6NOFeWKcwOQBaBuS12yvNlwGOa9mQ=-~uWUdqGeKtmAr5lkj4+D82A==" xfId="12"/>
    <cellStyle name="Comma" xfId="1" builtinId="3"/>
    <cellStyle name="Currency" xfId="3" builtinId="4"/>
    <cellStyle name="DaPpjBv7xE1/Ic7/11bioLNxvuTSsT125EYMVBOnyvg=-~u/p5Sv3L7zOgoddlutby4g==" xfId="26"/>
    <cellStyle name="eqTd58708Gqk5O4fouBavbDs2dnzejjYCGP6YcDYyxA=-~iMUEXPYg0X8sc2SCd0msYA==" xfId="29"/>
    <cellStyle name="erJLWzccmCLZWRqLjGaLsYn4dOYfBWevjEu2H3m0LdA=-~1e2S7q3612JgBy28lXObhQ==" xfId="23"/>
    <cellStyle name="h+IAoU7mcNuY8BAWf/eXUx9vtj6H+NKijrcBEOv2xu0=-~H/W5XHmiEovxkOgUqUYh1w==" xfId="28"/>
    <cellStyle name="Heading 2" xfId="6" builtinId="17"/>
    <cellStyle name="Heading 3" xfId="4" builtinId="18"/>
    <cellStyle name="IcrZsxL+VME5wm7VOEVG52paULpmnX+tuRofIuoCbus=-~cc5a0g0hLwbSJ1EkiCTlgw==" xfId="18"/>
    <cellStyle name="L/dMiqsT8Q6dImiS8/yl69/hHsBUhCBxlQ849FKfVEU=-~dllnhAYtkhnwi/Gm2Qopww==" xfId="14"/>
    <cellStyle name="lE3jlwn/xxoylpkZnU67pliD2b5oHx3fBSh4Ovr1xt8=-~a2dFh5K1H6UIYKSeRtS5nA==" xfId="19"/>
    <cellStyle name="mVteFZZaExuILb9kdr5ZgwfgW2eZGgwkB4fRhzfFtJo=-~/kC45gNIFEcv7A0sR29vKA==" xfId="15"/>
    <cellStyle name="nOMHZjRmZGu94+eyxQNwZGq7WC0IxMRwDlh6Lmbijek=-~nOJASijFOJ2b05+8/+sC/Q==" xfId="10"/>
    <cellStyle name="Normal" xfId="0" builtinId="0"/>
    <cellStyle name="OQ9yYmsK5/W+7/pLK+UFmds1DDwofI1n1aYQPmS6mZU=-~z3wl5mKdKh1MCGtNFqEnMA==" xfId="21"/>
    <cellStyle name="Q8Fngkjgi90rRFVOxbFRiQNYC2q2qrBVMizsex6ZasI=-~lDsAft6aybZc5NKVqjcs0A==" xfId="22"/>
    <cellStyle name="Q9gfu8BWEmJ497LJVfixHuZVzBAxRX6M2Zq0xRnv8iA=-~/KzqYuJ/100WjyLuIt1dhQ==" xfId="27"/>
    <cellStyle name="sJ/5pdNJX2w3fYLtY8n3M4Bar8Z9Jp3LnODShYC2dmk=-~9KROXvMcsv6whaag7nxKpw==" xfId="13"/>
    <cellStyle name="sNCUgjR4Rrsh2sNOq3krWu0SxzyUns7X2yWrtOs84QM=-~2QjJEMU4EY6c+hr1CAhwiQ==" xfId="7"/>
    <cellStyle name="tHtQT2OpEsyagEI8mByvVLrlYyKkDQ18xTIC4xdmXPY=-~M0RDcGEMsm13GLud3/ffqg==" xfId="8"/>
    <cellStyle name="Title" xfId="2" builtinId="15"/>
    <cellStyle name="vGvJUp8043dGLAB95WuPoFBY6kQqe7Om7QeGRIT0n+I=-~o0OTuKihlsiVZeP5pKgpxg==" xfId="25"/>
    <cellStyle name="wMyyw6lKrA6NOVtolNFhsjGn6faI5GLu6azZOufXtlY=-~7HNw8rR3b+gvm+f5750cqw==" xfId="2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sqref="A1:M1"/>
    </sheetView>
  </sheetViews>
  <sheetFormatPr defaultRowHeight="15" x14ac:dyDescent="0.25"/>
  <cols>
    <col min="1" max="1" width="31.7109375" style="1" customWidth="1"/>
    <col min="2" max="2" width="14.28515625" style="1" customWidth="1"/>
    <col min="3" max="3" width="10" style="1" bestFit="1" customWidth="1"/>
    <col min="4" max="4" width="11.140625" style="1" bestFit="1" customWidth="1"/>
    <col min="5" max="5" width="10" style="1" bestFit="1" customWidth="1"/>
    <col min="6" max="7" width="10.42578125" style="1" bestFit="1" customWidth="1"/>
    <col min="8" max="13" width="10" style="1" bestFit="1" customWidth="1"/>
    <col min="14" max="16384" width="9.140625" style="1"/>
  </cols>
  <sheetData>
    <row r="1" spans="1:13" ht="23.25" x14ac:dyDescent="0.35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25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</row>
    <row r="3" spans="1:13" ht="15.75" thickBot="1" x14ac:dyDescent="0.3">
      <c r="A3" s="13" t="s">
        <v>0</v>
      </c>
      <c r="B3" s="32">
        <v>156250</v>
      </c>
      <c r="C3" s="32">
        <v>171875</v>
      </c>
      <c r="D3" s="32">
        <v>189063</v>
      </c>
      <c r="E3" s="32">
        <v>207969</v>
      </c>
      <c r="F3" s="32">
        <v>228766</v>
      </c>
      <c r="G3" s="32">
        <v>251642</v>
      </c>
      <c r="H3" s="32">
        <v>276806</v>
      </c>
      <c r="I3" s="32">
        <v>304487</v>
      </c>
      <c r="J3" s="32">
        <v>334936</v>
      </c>
      <c r="K3" s="32">
        <v>368429</v>
      </c>
      <c r="L3" s="32">
        <v>405272</v>
      </c>
      <c r="M3" s="32">
        <v>445799</v>
      </c>
    </row>
    <row r="4" spans="1:13" ht="15.75" thickTop="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5">
      <c r="A5" s="13" t="s">
        <v>3</v>
      </c>
      <c r="B5" s="15"/>
    </row>
    <row r="6" spans="1:13" x14ac:dyDescent="0.25">
      <c r="A6" s="16" t="s">
        <v>1</v>
      </c>
      <c r="B6" s="15">
        <f>B3*$B$13</f>
        <v>135937.5</v>
      </c>
      <c r="C6" s="15">
        <f t="shared" ref="C6:M6" si="0">C3*$B$13</f>
        <v>149531.25</v>
      </c>
      <c r="D6" s="15">
        <f t="shared" si="0"/>
        <v>164484.81</v>
      </c>
      <c r="E6" s="15">
        <f t="shared" si="0"/>
        <v>180933.03</v>
      </c>
      <c r="F6" s="15">
        <f t="shared" si="0"/>
        <v>199026.42</v>
      </c>
      <c r="G6" s="15">
        <f t="shared" si="0"/>
        <v>218928.54</v>
      </c>
      <c r="H6" s="15">
        <f t="shared" si="0"/>
        <v>240821.22</v>
      </c>
      <c r="I6" s="15">
        <f t="shared" si="0"/>
        <v>264903.69</v>
      </c>
      <c r="J6" s="15">
        <f t="shared" si="0"/>
        <v>291394.32</v>
      </c>
      <c r="K6" s="15">
        <f t="shared" si="0"/>
        <v>320533.23</v>
      </c>
      <c r="L6" s="15">
        <f t="shared" si="0"/>
        <v>352586.64</v>
      </c>
      <c r="M6" s="15">
        <f t="shared" si="0"/>
        <v>387845.13</v>
      </c>
    </row>
    <row r="7" spans="1:13" x14ac:dyDescent="0.25">
      <c r="A7" s="16" t="s">
        <v>2</v>
      </c>
      <c r="B7" s="17">
        <v>40000</v>
      </c>
      <c r="C7" s="17">
        <v>40000</v>
      </c>
      <c r="D7" s="17">
        <v>40000</v>
      </c>
      <c r="E7" s="17">
        <v>40000</v>
      </c>
      <c r="F7" s="17">
        <v>40000</v>
      </c>
      <c r="G7" s="17">
        <v>40000</v>
      </c>
      <c r="H7" s="17">
        <v>40000</v>
      </c>
      <c r="I7" s="17">
        <v>40000</v>
      </c>
      <c r="J7" s="17">
        <v>40000</v>
      </c>
      <c r="K7" s="17">
        <v>40000</v>
      </c>
      <c r="L7" s="17">
        <v>40000</v>
      </c>
      <c r="M7" s="17">
        <v>40000</v>
      </c>
    </row>
    <row r="8" spans="1:13" x14ac:dyDescent="0.25">
      <c r="A8" s="13" t="s">
        <v>4</v>
      </c>
      <c r="B8" s="18">
        <f>SUM(B6:B7)</f>
        <v>175937.5</v>
      </c>
      <c r="C8" s="18">
        <f t="shared" ref="C8:M8" si="1">SUM(C6:C7)</f>
        <v>189531.25</v>
      </c>
      <c r="D8" s="18">
        <f t="shared" si="1"/>
        <v>204484.81</v>
      </c>
      <c r="E8" s="18">
        <f t="shared" si="1"/>
        <v>220933.03</v>
      </c>
      <c r="F8" s="18">
        <f t="shared" si="1"/>
        <v>239026.42</v>
      </c>
      <c r="G8" s="18">
        <f t="shared" si="1"/>
        <v>258928.54</v>
      </c>
      <c r="H8" s="18">
        <f t="shared" si="1"/>
        <v>280821.21999999997</v>
      </c>
      <c r="I8" s="18">
        <f t="shared" si="1"/>
        <v>304903.69</v>
      </c>
      <c r="J8" s="18">
        <f t="shared" si="1"/>
        <v>331394.32</v>
      </c>
      <c r="K8" s="18">
        <f t="shared" si="1"/>
        <v>360533.23</v>
      </c>
      <c r="L8" s="18">
        <f t="shared" si="1"/>
        <v>392586.64</v>
      </c>
      <c r="M8" s="18">
        <f t="shared" si="1"/>
        <v>427845.13</v>
      </c>
    </row>
    <row r="10" spans="1:13" ht="15.75" thickBot="1" x14ac:dyDescent="0.3">
      <c r="A10" s="13" t="s">
        <v>5</v>
      </c>
      <c r="B10" s="32">
        <f>B3-B8</f>
        <v>-19687.5</v>
      </c>
      <c r="C10" s="32">
        <f t="shared" ref="C10:M10" si="2">C3-C8</f>
        <v>-17656.25</v>
      </c>
      <c r="D10" s="32">
        <f t="shared" si="2"/>
        <v>-15421.809999999998</v>
      </c>
      <c r="E10" s="32">
        <f t="shared" si="2"/>
        <v>-12964.029999999999</v>
      </c>
      <c r="F10" s="32">
        <f t="shared" si="2"/>
        <v>-10260.420000000013</v>
      </c>
      <c r="G10" s="32">
        <f t="shared" si="2"/>
        <v>-7286.5400000000081</v>
      </c>
      <c r="H10" s="32">
        <f t="shared" si="2"/>
        <v>-4015.2199999999721</v>
      </c>
      <c r="I10" s="32">
        <f t="shared" si="2"/>
        <v>-416.69000000000233</v>
      </c>
      <c r="J10" s="32">
        <f t="shared" si="2"/>
        <v>3541.679999999993</v>
      </c>
      <c r="K10" s="32">
        <f t="shared" si="2"/>
        <v>7895.7700000000186</v>
      </c>
      <c r="L10" s="32">
        <f t="shared" si="2"/>
        <v>12685.359999999986</v>
      </c>
      <c r="M10" s="32">
        <f t="shared" si="2"/>
        <v>17953.869999999995</v>
      </c>
    </row>
    <row r="11" spans="1:13" ht="15.75" thickTop="1" x14ac:dyDescent="0.25"/>
    <row r="12" spans="1:13" x14ac:dyDescent="0.25">
      <c r="A12" s="20" t="s">
        <v>6</v>
      </c>
      <c r="B12" s="21">
        <v>0.1</v>
      </c>
    </row>
    <row r="13" spans="1:13" x14ac:dyDescent="0.25">
      <c r="A13" s="22" t="s">
        <v>7</v>
      </c>
      <c r="B13" s="23">
        <v>0.87</v>
      </c>
    </row>
    <row r="15" spans="1:13" x14ac:dyDescent="0.25">
      <c r="A15" s="24" t="s">
        <v>8</v>
      </c>
      <c r="B15" s="25">
        <v>1</v>
      </c>
    </row>
    <row r="16" spans="1:13" x14ac:dyDescent="0.25">
      <c r="A16" s="26" t="s">
        <v>9</v>
      </c>
      <c r="B16" s="27">
        <v>0.1</v>
      </c>
      <c r="G16" s="19"/>
    </row>
    <row r="17" spans="1:2" x14ac:dyDescent="0.25">
      <c r="A17" s="26" t="s">
        <v>0</v>
      </c>
      <c r="B17" s="30">
        <f>-FV(B16,B15,0,B3)</f>
        <v>171875</v>
      </c>
    </row>
    <row r="18" spans="1:2" x14ac:dyDescent="0.25">
      <c r="A18" s="26" t="s">
        <v>10</v>
      </c>
      <c r="B18" s="27">
        <v>0.87</v>
      </c>
    </row>
    <row r="19" spans="1:2" x14ac:dyDescent="0.25">
      <c r="A19" s="26" t="s">
        <v>11</v>
      </c>
      <c r="B19" s="28">
        <v>40000</v>
      </c>
    </row>
    <row r="20" spans="1:2" x14ac:dyDescent="0.25">
      <c r="A20" s="29" t="s">
        <v>5</v>
      </c>
      <c r="B20" s="31">
        <f>B17-(B17*B18)-B19</f>
        <v>-17656.25</v>
      </c>
    </row>
  </sheetData>
  <mergeCells count="1">
    <mergeCell ref="A1:M1"/>
  </mergeCells>
  <phoneticPr fontId="3" type="noConversion"/>
  <pageMargins left="0.75" right="0.75" top="1" bottom="1" header="0.5" footer="0.5"/>
  <pageSetup fitToWidth="0" fitToHeight="0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"/>
    </sheetView>
  </sheetViews>
  <sheetFormatPr defaultRowHeight="12.75" x14ac:dyDescent="0.2"/>
  <cols>
    <col min="1" max="1" width="15" customWidth="1"/>
    <col min="2" max="4" width="11.42578125" customWidth="1"/>
  </cols>
  <sheetData>
    <row r="1" spans="1:4" ht="23.25" x14ac:dyDescent="0.35">
      <c r="A1" s="35" t="s">
        <v>13</v>
      </c>
      <c r="B1" s="35"/>
      <c r="C1" s="35"/>
      <c r="D1" s="35"/>
    </row>
    <row r="2" spans="1:4" ht="30.75" thickBot="1" x14ac:dyDescent="0.25">
      <c r="A2" s="33" t="s">
        <v>14</v>
      </c>
      <c r="B2" s="33" t="s">
        <v>0</v>
      </c>
      <c r="C2" s="33" t="s">
        <v>15</v>
      </c>
      <c r="D2" s="33" t="s">
        <v>16</v>
      </c>
    </row>
    <row r="3" spans="1:4" ht="15" x14ac:dyDescent="0.25">
      <c r="A3" s="2">
        <v>41805</v>
      </c>
      <c r="B3" s="15">
        <v>5695</v>
      </c>
      <c r="C3" s="11"/>
      <c r="D3" s="11"/>
    </row>
    <row r="4" spans="1:4" ht="15" x14ac:dyDescent="0.25">
      <c r="A4" s="2">
        <v>41806</v>
      </c>
      <c r="B4" s="15">
        <v>5108</v>
      </c>
      <c r="C4" s="11"/>
      <c r="D4" s="11"/>
    </row>
    <row r="5" spans="1:4" ht="15" x14ac:dyDescent="0.25">
      <c r="A5" s="2">
        <v>41807</v>
      </c>
      <c r="B5" s="15">
        <v>5634</v>
      </c>
      <c r="C5" s="11"/>
      <c r="D5" s="11"/>
    </row>
    <row r="6" spans="1:4" ht="15" x14ac:dyDescent="0.25">
      <c r="A6" s="2">
        <v>41808</v>
      </c>
      <c r="B6" s="15">
        <v>5823</v>
      </c>
      <c r="C6" s="11"/>
      <c r="D6" s="11"/>
    </row>
    <row r="7" spans="1:4" ht="15" x14ac:dyDescent="0.25">
      <c r="A7" s="2">
        <v>41809</v>
      </c>
      <c r="B7" s="15">
        <v>6016</v>
      </c>
      <c r="C7" s="11"/>
      <c r="D7" s="11"/>
    </row>
    <row r="8" spans="1:4" ht="15" x14ac:dyDescent="0.25">
      <c r="A8" s="2">
        <v>41810</v>
      </c>
      <c r="B8" s="3">
        <v>5323</v>
      </c>
      <c r="C8" s="11"/>
      <c r="D8" s="11"/>
    </row>
    <row r="9" spans="1:4" ht="15" x14ac:dyDescent="0.25">
      <c r="A9" s="2">
        <v>41811</v>
      </c>
      <c r="B9" s="15">
        <v>5500</v>
      </c>
      <c r="C9" s="11"/>
      <c r="D9" s="11"/>
    </row>
    <row r="10" spans="1:4" ht="15" x14ac:dyDescent="0.25">
      <c r="A10" s="2">
        <v>41812</v>
      </c>
      <c r="B10" s="15">
        <v>5729</v>
      </c>
      <c r="C10" s="11"/>
      <c r="D10" s="11"/>
    </row>
    <row r="11" spans="1:4" ht="15" x14ac:dyDescent="0.25">
      <c r="A11" s="2">
        <v>41813</v>
      </c>
      <c r="B11" s="15">
        <v>5498</v>
      </c>
      <c r="C11" s="11"/>
      <c r="D11" s="11"/>
    </row>
    <row r="12" spans="1:4" ht="15" x14ac:dyDescent="0.25">
      <c r="A12" s="2">
        <v>41814</v>
      </c>
      <c r="B12" s="15">
        <v>6360</v>
      </c>
      <c r="C12" s="11"/>
      <c r="D12" s="11"/>
    </row>
    <row r="13" spans="1:4" ht="15" x14ac:dyDescent="0.25">
      <c r="A13" s="2">
        <v>41815</v>
      </c>
      <c r="B13" s="15">
        <v>5978</v>
      </c>
      <c r="C13" s="11"/>
      <c r="D13" s="11"/>
    </row>
    <row r="14" spans="1:4" ht="15" x14ac:dyDescent="0.25">
      <c r="A14" s="2">
        <v>41816</v>
      </c>
      <c r="B14" s="18">
        <v>5695</v>
      </c>
      <c r="C14" s="11"/>
      <c r="D14" s="11"/>
    </row>
    <row r="15" spans="1:4" ht="15" x14ac:dyDescent="0.25">
      <c r="A15" s="2">
        <v>41817</v>
      </c>
      <c r="B15" s="3">
        <v>6675</v>
      </c>
      <c r="C15" s="11"/>
      <c r="D15" s="11"/>
    </row>
    <row r="16" spans="1:4" ht="15" x14ac:dyDescent="0.25">
      <c r="A16" s="2">
        <v>41818</v>
      </c>
      <c r="B16" s="15">
        <v>5561</v>
      </c>
      <c r="C16" s="11"/>
      <c r="D16" s="11"/>
    </row>
    <row r="17" spans="1:4" ht="15" x14ac:dyDescent="0.25">
      <c r="A17" s="2">
        <v>41819</v>
      </c>
      <c r="B17" s="15">
        <v>5859</v>
      </c>
      <c r="C17" s="11"/>
      <c r="D17" s="11"/>
    </row>
    <row r="18" spans="1:4" ht="15" x14ac:dyDescent="0.25">
      <c r="A18" s="2">
        <v>41820</v>
      </c>
      <c r="B18" s="15">
        <v>5861</v>
      </c>
      <c r="C18" s="11"/>
      <c r="D18" s="11"/>
    </row>
    <row r="19" spans="1:4" ht="15" x14ac:dyDescent="0.25">
      <c r="A19" s="2">
        <v>41821</v>
      </c>
      <c r="B19" s="4">
        <v>6305</v>
      </c>
      <c r="C19" s="11"/>
      <c r="D19" s="11"/>
    </row>
    <row r="20" spans="1:4" ht="15" x14ac:dyDescent="0.25">
      <c r="A20" s="2">
        <v>41822</v>
      </c>
      <c r="B20" s="4">
        <v>6295</v>
      </c>
      <c r="C20" s="11"/>
      <c r="D20" s="11"/>
    </row>
    <row r="21" spans="1:4" ht="15" x14ac:dyDescent="0.25">
      <c r="A21" s="2">
        <v>41823</v>
      </c>
      <c r="B21" s="4">
        <v>5726</v>
      </c>
      <c r="C21" s="11"/>
      <c r="D21" s="11"/>
    </row>
    <row r="22" spans="1:4" ht="15" x14ac:dyDescent="0.25">
      <c r="A22" s="2">
        <v>41824</v>
      </c>
      <c r="B22" s="4">
        <v>6265</v>
      </c>
      <c r="C22" s="11"/>
      <c r="D22" s="11"/>
    </row>
    <row r="23" spans="1:4" ht="15" x14ac:dyDescent="0.25">
      <c r="A23" s="2">
        <v>41825</v>
      </c>
      <c r="B23" s="4">
        <v>5671</v>
      </c>
      <c r="C23" s="11"/>
      <c r="D23" s="11"/>
    </row>
    <row r="24" spans="1:4" ht="15" x14ac:dyDescent="0.25">
      <c r="A24" s="2">
        <v>41826</v>
      </c>
      <c r="B24" s="4">
        <v>5498</v>
      </c>
      <c r="C24" s="11"/>
      <c r="D24" s="11"/>
    </row>
    <row r="25" spans="1:4" ht="15" x14ac:dyDescent="0.25">
      <c r="A25" s="2">
        <v>41827</v>
      </c>
      <c r="B25" s="4">
        <v>6194</v>
      </c>
      <c r="C25" s="11"/>
      <c r="D25" s="11"/>
    </row>
    <row r="26" spans="1:4" ht="15" x14ac:dyDescent="0.25">
      <c r="A26" s="2">
        <v>41828</v>
      </c>
      <c r="B26" s="4">
        <v>6419</v>
      </c>
      <c r="C26" s="11"/>
      <c r="D26" s="11"/>
    </row>
    <row r="27" spans="1:4" ht="15" x14ac:dyDescent="0.25">
      <c r="A27" s="2">
        <v>41829</v>
      </c>
      <c r="B27" s="4">
        <v>6069</v>
      </c>
      <c r="C27" s="11"/>
      <c r="D27" s="11"/>
    </row>
    <row r="28" spans="1:4" ht="15" x14ac:dyDescent="0.25">
      <c r="A28" s="2">
        <v>41830</v>
      </c>
      <c r="B28" s="4">
        <v>6484</v>
      </c>
      <c r="C28" s="11"/>
      <c r="D28" s="11"/>
    </row>
    <row r="29" spans="1:4" ht="15" x14ac:dyDescent="0.25">
      <c r="A29" s="2">
        <v>41831</v>
      </c>
      <c r="B29" s="4">
        <v>6180</v>
      </c>
      <c r="C29" s="11"/>
      <c r="D29" s="11"/>
    </row>
    <row r="30" spans="1:4" ht="15" x14ac:dyDescent="0.25">
      <c r="A30" s="2">
        <v>41832</v>
      </c>
      <c r="B30" s="4">
        <v>6401</v>
      </c>
      <c r="C30" s="11"/>
      <c r="D30" s="11"/>
    </row>
    <row r="31" spans="1:4" ht="15" x14ac:dyDescent="0.25">
      <c r="A31" s="2">
        <v>41833</v>
      </c>
      <c r="B31" s="4">
        <v>5329</v>
      </c>
      <c r="C31" s="11"/>
      <c r="D31" s="11"/>
    </row>
    <row r="32" spans="1:4" ht="15" x14ac:dyDescent="0.25">
      <c r="A32" s="2">
        <v>41834</v>
      </c>
      <c r="B32" s="4">
        <v>5776</v>
      </c>
      <c r="C32" s="11"/>
      <c r="D32" s="11"/>
    </row>
    <row r="33" spans="1:4" ht="15" x14ac:dyDescent="0.25">
      <c r="A33" s="2">
        <v>41835</v>
      </c>
      <c r="B33" s="4">
        <v>6484</v>
      </c>
      <c r="C33" s="11"/>
      <c r="D33" s="11"/>
    </row>
    <row r="34" spans="1:4" ht="15" x14ac:dyDescent="0.25">
      <c r="A34" s="2">
        <v>41836</v>
      </c>
      <c r="B34" s="4">
        <v>6256</v>
      </c>
      <c r="C34" s="11"/>
      <c r="D34" s="11"/>
    </row>
    <row r="35" spans="1:4" ht="15" x14ac:dyDescent="0.25">
      <c r="A35" s="2">
        <v>41837</v>
      </c>
      <c r="B35" s="4">
        <v>6098</v>
      </c>
      <c r="C35" s="11"/>
      <c r="D35" s="11"/>
    </row>
    <row r="36" spans="1:4" ht="15" x14ac:dyDescent="0.25">
      <c r="A36" s="2">
        <v>41838</v>
      </c>
      <c r="B36" s="4">
        <v>6636</v>
      </c>
      <c r="C36" s="11"/>
      <c r="D36" s="11"/>
    </row>
    <row r="37" spans="1:4" ht="15" x14ac:dyDescent="0.25">
      <c r="A37" s="2">
        <v>41839</v>
      </c>
      <c r="B37" s="4">
        <v>5251</v>
      </c>
      <c r="C37" s="11"/>
      <c r="D37" s="11"/>
    </row>
    <row r="38" spans="1:4" ht="15" x14ac:dyDescent="0.25">
      <c r="A38" s="2">
        <v>41840</v>
      </c>
      <c r="B38" s="4">
        <v>5216</v>
      </c>
      <c r="C38" s="11"/>
      <c r="D38" s="11"/>
    </row>
    <row r="39" spans="1:4" ht="15" x14ac:dyDescent="0.25">
      <c r="A39" s="2">
        <v>41841</v>
      </c>
      <c r="B39" s="4">
        <v>5283</v>
      </c>
      <c r="C39" s="11"/>
      <c r="D39" s="11"/>
    </row>
    <row r="40" spans="1:4" ht="15" x14ac:dyDescent="0.25">
      <c r="A40" s="2">
        <v>41842</v>
      </c>
      <c r="B40" s="4">
        <v>5914</v>
      </c>
      <c r="C40" s="11"/>
      <c r="D40" s="11"/>
    </row>
    <row r="41" spans="1:4" ht="15" x14ac:dyDescent="0.25">
      <c r="A41" s="2">
        <v>41843</v>
      </c>
      <c r="B41" s="4">
        <v>5308</v>
      </c>
      <c r="C41" s="11"/>
      <c r="D41" s="11"/>
    </row>
    <row r="42" spans="1:4" ht="15" x14ac:dyDescent="0.25">
      <c r="A42" s="2">
        <v>41844</v>
      </c>
      <c r="B42" s="4">
        <v>6310</v>
      </c>
      <c r="C42" s="11"/>
      <c r="D42" s="11"/>
    </row>
    <row r="43" spans="1:4" ht="15" x14ac:dyDescent="0.25">
      <c r="A43" s="2">
        <v>41845</v>
      </c>
      <c r="B43" s="4">
        <v>6096</v>
      </c>
      <c r="C43" s="11"/>
      <c r="D43" s="11"/>
    </row>
    <row r="44" spans="1:4" ht="15" x14ac:dyDescent="0.25">
      <c r="A44" s="2">
        <v>41846</v>
      </c>
      <c r="B44" s="4">
        <v>5689</v>
      </c>
      <c r="C44" s="11"/>
      <c r="D44" s="11"/>
    </row>
    <row r="45" spans="1:4" ht="15" x14ac:dyDescent="0.25">
      <c r="A45" s="2">
        <v>41847</v>
      </c>
      <c r="B45" s="4">
        <v>5843</v>
      </c>
      <c r="C45" s="11"/>
      <c r="D45" s="11"/>
    </row>
    <row r="46" spans="1:4" ht="15" x14ac:dyDescent="0.25">
      <c r="A46" s="2">
        <v>41848</v>
      </c>
      <c r="B46" s="4">
        <v>6115</v>
      </c>
      <c r="C46" s="11"/>
      <c r="D46" s="11"/>
    </row>
    <row r="47" spans="1:4" ht="15" x14ac:dyDescent="0.25">
      <c r="A47" s="2">
        <v>41849</v>
      </c>
      <c r="B47" s="4">
        <v>6115</v>
      </c>
      <c r="C47" s="11"/>
      <c r="D47" s="11"/>
    </row>
    <row r="48" spans="1:4" ht="15" x14ac:dyDescent="0.25">
      <c r="A48" s="2">
        <v>41850</v>
      </c>
      <c r="B48" s="4">
        <v>5948</v>
      </c>
      <c r="C48" s="11"/>
      <c r="D48" s="11"/>
    </row>
    <row r="49" spans="1:4" ht="15" x14ac:dyDescent="0.25">
      <c r="A49" s="2">
        <v>41851</v>
      </c>
      <c r="B49" s="4">
        <v>5323</v>
      </c>
      <c r="C49" s="11"/>
      <c r="D49" s="11"/>
    </row>
    <row r="50" spans="1:4" ht="15" x14ac:dyDescent="0.25">
      <c r="A50" s="5" t="s">
        <v>17</v>
      </c>
      <c r="B50" s="6">
        <f>SUM(B3:B49)</f>
        <v>276812</v>
      </c>
      <c r="C50" s="11"/>
      <c r="D50" s="11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C1"/>
    </sheetView>
  </sheetViews>
  <sheetFormatPr defaultRowHeight="12.75" x14ac:dyDescent="0.2"/>
  <cols>
    <col min="1" max="3" width="10.7109375" customWidth="1"/>
    <col min="4" max="4" width="7.140625" customWidth="1"/>
    <col min="5" max="5" width="9.28515625" customWidth="1"/>
    <col min="6" max="6" width="16.140625" bestFit="1" customWidth="1"/>
    <col min="7" max="7" width="7.140625" customWidth="1"/>
    <col min="8" max="11" width="9.28515625" customWidth="1"/>
  </cols>
  <sheetData>
    <row r="1" spans="1:11" ht="18" thickBot="1" x14ac:dyDescent="0.35">
      <c r="A1" s="36" t="s">
        <v>50</v>
      </c>
      <c r="B1" s="36"/>
      <c r="C1" s="36"/>
      <c r="E1" s="36" t="s">
        <v>52</v>
      </c>
      <c r="F1" s="36"/>
      <c r="H1" s="36" t="s">
        <v>51</v>
      </c>
      <c r="I1" s="36"/>
      <c r="J1" s="36"/>
      <c r="K1" s="36"/>
    </row>
    <row r="2" spans="1:11" ht="16.5" thickTop="1" thickBot="1" x14ac:dyDescent="0.3">
      <c r="A2" s="7" t="s">
        <v>18</v>
      </c>
      <c r="B2" s="7" t="s">
        <v>19</v>
      </c>
      <c r="C2" s="7" t="s">
        <v>20</v>
      </c>
      <c r="E2" s="8" t="s">
        <v>20</v>
      </c>
      <c r="F2" s="8" t="s">
        <v>21</v>
      </c>
      <c r="H2" s="8" t="s">
        <v>20</v>
      </c>
      <c r="I2" s="8" t="s">
        <v>53</v>
      </c>
      <c r="J2" s="8" t="s">
        <v>22</v>
      </c>
      <c r="K2" s="8" t="s">
        <v>23</v>
      </c>
    </row>
    <row r="3" spans="1:11" x14ac:dyDescent="0.2">
      <c r="A3" s="10" t="s">
        <v>24</v>
      </c>
      <c r="B3" s="10" t="s">
        <v>25</v>
      </c>
      <c r="C3" s="10" t="s">
        <v>26</v>
      </c>
      <c r="E3" s="9" t="s">
        <v>26</v>
      </c>
      <c r="H3" s="9" t="s">
        <v>26</v>
      </c>
      <c r="K3" s="9"/>
    </row>
    <row r="4" spans="1:11" x14ac:dyDescent="0.2">
      <c r="A4" s="10" t="s">
        <v>24</v>
      </c>
      <c r="B4" s="10" t="s">
        <v>18</v>
      </c>
      <c r="C4" s="10" t="s">
        <v>26</v>
      </c>
      <c r="E4" s="9" t="s">
        <v>27</v>
      </c>
      <c r="H4" s="9" t="s">
        <v>27</v>
      </c>
      <c r="K4" s="9"/>
    </row>
    <row r="5" spans="1:11" x14ac:dyDescent="0.2">
      <c r="A5" s="10" t="s">
        <v>24</v>
      </c>
      <c r="B5" s="10" t="s">
        <v>25</v>
      </c>
      <c r="C5" s="10" t="s">
        <v>28</v>
      </c>
      <c r="E5" s="9" t="s">
        <v>29</v>
      </c>
      <c r="H5" s="9" t="s">
        <v>29</v>
      </c>
      <c r="K5" s="9"/>
    </row>
    <row r="6" spans="1:11" x14ac:dyDescent="0.2">
      <c r="A6" s="10" t="s">
        <v>24</v>
      </c>
      <c r="B6" s="10" t="s">
        <v>25</v>
      </c>
      <c r="C6" s="10" t="s">
        <v>30</v>
      </c>
      <c r="E6" s="9" t="s">
        <v>28</v>
      </c>
      <c r="H6" s="9" t="s">
        <v>28</v>
      </c>
      <c r="K6" s="9"/>
    </row>
    <row r="7" spans="1:11" x14ac:dyDescent="0.2">
      <c r="A7" s="10" t="s">
        <v>24</v>
      </c>
      <c r="B7" s="10" t="s">
        <v>25</v>
      </c>
      <c r="C7" s="10" t="s">
        <v>31</v>
      </c>
      <c r="E7" s="9" t="s">
        <v>30</v>
      </c>
      <c r="H7" s="9" t="s">
        <v>30</v>
      </c>
      <c r="K7" s="9"/>
    </row>
    <row r="8" spans="1:11" x14ac:dyDescent="0.2">
      <c r="A8" s="10" t="s">
        <v>24</v>
      </c>
      <c r="B8" s="9" t="s">
        <v>18</v>
      </c>
      <c r="C8" s="9" t="s">
        <v>29</v>
      </c>
      <c r="E8" s="9" t="s">
        <v>32</v>
      </c>
      <c r="H8" s="9" t="s">
        <v>32</v>
      </c>
      <c r="K8" s="9"/>
    </row>
    <row r="9" spans="1:11" x14ac:dyDescent="0.2">
      <c r="A9" s="10" t="s">
        <v>24</v>
      </c>
      <c r="B9" s="10" t="s">
        <v>25</v>
      </c>
      <c r="C9" s="9" t="s">
        <v>29</v>
      </c>
      <c r="E9" s="9" t="s">
        <v>33</v>
      </c>
      <c r="H9" s="9" t="s">
        <v>33</v>
      </c>
      <c r="K9" s="9"/>
    </row>
    <row r="10" spans="1:11" x14ac:dyDescent="0.2">
      <c r="A10" s="10" t="s">
        <v>24</v>
      </c>
      <c r="B10" s="10" t="s">
        <v>25</v>
      </c>
      <c r="C10" s="9" t="s">
        <v>34</v>
      </c>
      <c r="E10" s="9" t="s">
        <v>35</v>
      </c>
      <c r="H10" s="9" t="s">
        <v>35</v>
      </c>
      <c r="K10" s="9"/>
    </row>
    <row r="11" spans="1:11" x14ac:dyDescent="0.2">
      <c r="A11" s="10" t="s">
        <v>24</v>
      </c>
      <c r="B11" s="10" t="s">
        <v>25</v>
      </c>
      <c r="C11" s="9" t="s">
        <v>36</v>
      </c>
      <c r="E11" s="9" t="s">
        <v>37</v>
      </c>
      <c r="H11" s="9" t="s">
        <v>37</v>
      </c>
      <c r="K11" s="9"/>
    </row>
    <row r="12" spans="1:11" x14ac:dyDescent="0.2">
      <c r="A12" s="10" t="s">
        <v>24</v>
      </c>
      <c r="B12" s="10" t="s">
        <v>25</v>
      </c>
      <c r="C12" s="9" t="s">
        <v>38</v>
      </c>
      <c r="E12" s="9" t="s">
        <v>39</v>
      </c>
      <c r="H12" s="9" t="s">
        <v>39</v>
      </c>
      <c r="K12" s="9"/>
    </row>
    <row r="13" spans="1:11" x14ac:dyDescent="0.2">
      <c r="A13" s="10" t="s">
        <v>24</v>
      </c>
      <c r="B13" s="9" t="s">
        <v>18</v>
      </c>
      <c r="C13" s="9" t="s">
        <v>32</v>
      </c>
      <c r="E13" s="9" t="s">
        <v>40</v>
      </c>
      <c r="H13" s="9" t="s">
        <v>40</v>
      </c>
      <c r="K13" s="9"/>
    </row>
    <row r="14" spans="1:11" x14ac:dyDescent="0.2">
      <c r="A14" s="10" t="s">
        <v>24</v>
      </c>
      <c r="B14" s="9" t="s">
        <v>18</v>
      </c>
      <c r="C14" s="9" t="s">
        <v>35</v>
      </c>
      <c r="E14" s="9" t="s">
        <v>41</v>
      </c>
      <c r="H14" s="9" t="s">
        <v>41</v>
      </c>
      <c r="K14" s="9"/>
    </row>
    <row r="15" spans="1:11" x14ac:dyDescent="0.2">
      <c r="A15" s="10" t="s">
        <v>24</v>
      </c>
      <c r="B15" s="10" t="s">
        <v>25</v>
      </c>
      <c r="C15" s="9" t="s">
        <v>35</v>
      </c>
      <c r="E15" s="9" t="s">
        <v>38</v>
      </c>
      <c r="H15" s="9" t="s">
        <v>38</v>
      </c>
      <c r="K15" s="9"/>
    </row>
    <row r="16" spans="1:11" x14ac:dyDescent="0.2">
      <c r="A16" s="10" t="s">
        <v>42</v>
      </c>
      <c r="B16" s="10" t="s">
        <v>18</v>
      </c>
      <c r="C16" s="10" t="s">
        <v>43</v>
      </c>
      <c r="E16" s="9" t="s">
        <v>36</v>
      </c>
      <c r="H16" s="9" t="s">
        <v>36</v>
      </c>
      <c r="K16" s="9"/>
    </row>
    <row r="17" spans="1:11" x14ac:dyDescent="0.2">
      <c r="A17" s="10" t="s">
        <v>42</v>
      </c>
      <c r="B17" s="10" t="s">
        <v>25</v>
      </c>
      <c r="C17" s="10" t="s">
        <v>43</v>
      </c>
      <c r="E17" s="9" t="s">
        <v>31</v>
      </c>
      <c r="H17" s="9" t="s">
        <v>31</v>
      </c>
      <c r="K17" s="9"/>
    </row>
    <row r="18" spans="1:11" x14ac:dyDescent="0.2">
      <c r="A18" s="10" t="s">
        <v>42</v>
      </c>
      <c r="B18" s="10" t="s">
        <v>18</v>
      </c>
      <c r="C18" s="10" t="s">
        <v>28</v>
      </c>
      <c r="E18" s="9" t="s">
        <v>43</v>
      </c>
      <c r="H18" s="9" t="s">
        <v>43</v>
      </c>
      <c r="K18" s="9"/>
    </row>
    <row r="19" spans="1:11" x14ac:dyDescent="0.2">
      <c r="A19" s="10" t="s">
        <v>42</v>
      </c>
      <c r="B19" s="10" t="s">
        <v>25</v>
      </c>
      <c r="C19" s="10" t="s">
        <v>28</v>
      </c>
      <c r="E19" s="9" t="s">
        <v>34</v>
      </c>
      <c r="H19" s="9" t="s">
        <v>34</v>
      </c>
      <c r="K19" s="9"/>
    </row>
    <row r="20" spans="1:11" x14ac:dyDescent="0.2">
      <c r="A20" s="10" t="s">
        <v>42</v>
      </c>
      <c r="B20" s="10" t="s">
        <v>18</v>
      </c>
      <c r="C20" s="10" t="s">
        <v>31</v>
      </c>
    </row>
    <row r="21" spans="1:11" x14ac:dyDescent="0.2">
      <c r="A21" s="10" t="s">
        <v>42</v>
      </c>
      <c r="B21" s="10" t="s">
        <v>25</v>
      </c>
      <c r="C21" s="10" t="s">
        <v>31</v>
      </c>
    </row>
    <row r="22" spans="1:11" x14ac:dyDescent="0.2">
      <c r="A22" s="10" t="s">
        <v>42</v>
      </c>
      <c r="B22" s="10" t="s">
        <v>18</v>
      </c>
      <c r="C22" s="9" t="s">
        <v>29</v>
      </c>
    </row>
    <row r="23" spans="1:11" x14ac:dyDescent="0.2">
      <c r="A23" s="10" t="s">
        <v>42</v>
      </c>
      <c r="B23" s="10" t="s">
        <v>25</v>
      </c>
      <c r="C23" s="9" t="s">
        <v>29</v>
      </c>
    </row>
    <row r="24" spans="1:11" x14ac:dyDescent="0.2">
      <c r="A24" s="10" t="s">
        <v>42</v>
      </c>
      <c r="B24" s="10" t="s">
        <v>18</v>
      </c>
      <c r="C24" s="9" t="s">
        <v>34</v>
      </c>
    </row>
    <row r="25" spans="1:11" x14ac:dyDescent="0.2">
      <c r="A25" s="10" t="s">
        <v>42</v>
      </c>
      <c r="B25" s="10" t="s">
        <v>25</v>
      </c>
      <c r="C25" s="9" t="s">
        <v>36</v>
      </c>
    </row>
    <row r="26" spans="1:11" x14ac:dyDescent="0.2">
      <c r="A26" s="10" t="s">
        <v>42</v>
      </c>
      <c r="B26" s="10" t="s">
        <v>18</v>
      </c>
      <c r="C26" s="9" t="s">
        <v>38</v>
      </c>
    </row>
    <row r="27" spans="1:11" x14ac:dyDescent="0.2">
      <c r="A27" s="10" t="s">
        <v>42</v>
      </c>
      <c r="B27" s="10" t="s">
        <v>25</v>
      </c>
      <c r="C27" s="9" t="s">
        <v>32</v>
      </c>
    </row>
    <row r="28" spans="1:11" x14ac:dyDescent="0.2">
      <c r="A28" s="10" t="s">
        <v>44</v>
      </c>
      <c r="B28" s="10" t="s">
        <v>18</v>
      </c>
      <c r="C28" s="9" t="s">
        <v>35</v>
      </c>
    </row>
    <row r="29" spans="1:11" x14ac:dyDescent="0.2">
      <c r="A29" s="10" t="s">
        <v>44</v>
      </c>
      <c r="B29" s="10" t="s">
        <v>18</v>
      </c>
      <c r="C29" s="10" t="s">
        <v>28</v>
      </c>
    </row>
    <row r="30" spans="1:11" x14ac:dyDescent="0.2">
      <c r="A30" s="10" t="s">
        <v>44</v>
      </c>
      <c r="B30" s="10" t="s">
        <v>25</v>
      </c>
      <c r="C30" s="10" t="s">
        <v>28</v>
      </c>
    </row>
    <row r="31" spans="1:11" x14ac:dyDescent="0.2">
      <c r="A31" s="10" t="s">
        <v>44</v>
      </c>
      <c r="B31" s="10" t="s">
        <v>25</v>
      </c>
      <c r="C31" s="10" t="s">
        <v>30</v>
      </c>
    </row>
    <row r="32" spans="1:11" x14ac:dyDescent="0.2">
      <c r="A32" s="10" t="s">
        <v>44</v>
      </c>
      <c r="B32" s="10" t="s">
        <v>18</v>
      </c>
      <c r="C32" s="10" t="s">
        <v>41</v>
      </c>
    </row>
    <row r="33" spans="1:3" x14ac:dyDescent="0.2">
      <c r="A33" s="10" t="s">
        <v>44</v>
      </c>
      <c r="B33" s="10" t="s">
        <v>18</v>
      </c>
      <c r="C33" s="10" t="s">
        <v>31</v>
      </c>
    </row>
    <row r="34" spans="1:3" x14ac:dyDescent="0.2">
      <c r="A34" s="10" t="s">
        <v>44</v>
      </c>
      <c r="B34" s="10" t="s">
        <v>25</v>
      </c>
      <c r="C34" s="10" t="s">
        <v>31</v>
      </c>
    </row>
    <row r="35" spans="1:3" x14ac:dyDescent="0.2">
      <c r="A35" s="10" t="s">
        <v>44</v>
      </c>
      <c r="B35" s="9" t="s">
        <v>18</v>
      </c>
      <c r="C35" s="10" t="s">
        <v>26</v>
      </c>
    </row>
    <row r="36" spans="1:3" x14ac:dyDescent="0.2">
      <c r="A36" s="10" t="s">
        <v>44</v>
      </c>
      <c r="B36" s="9" t="s">
        <v>18</v>
      </c>
      <c r="C36" s="10" t="s">
        <v>37</v>
      </c>
    </row>
    <row r="37" spans="1:3" x14ac:dyDescent="0.2">
      <c r="A37" s="10" t="s">
        <v>44</v>
      </c>
      <c r="B37" s="9" t="s">
        <v>18</v>
      </c>
      <c r="C37" s="10" t="s">
        <v>30</v>
      </c>
    </row>
    <row r="38" spans="1:3" x14ac:dyDescent="0.2">
      <c r="A38" s="10" t="s">
        <v>44</v>
      </c>
      <c r="B38" s="9" t="s">
        <v>25</v>
      </c>
      <c r="C38" s="10" t="s">
        <v>30</v>
      </c>
    </row>
    <row r="39" spans="1:3" x14ac:dyDescent="0.2">
      <c r="A39" s="10" t="s">
        <v>44</v>
      </c>
      <c r="B39" s="9" t="s">
        <v>25</v>
      </c>
      <c r="C39" s="9" t="s">
        <v>37</v>
      </c>
    </row>
    <row r="40" spans="1:3" x14ac:dyDescent="0.2">
      <c r="A40" s="10" t="s">
        <v>44</v>
      </c>
      <c r="B40" s="9" t="s">
        <v>18</v>
      </c>
      <c r="C40" s="9" t="s">
        <v>29</v>
      </c>
    </row>
    <row r="41" spans="1:3" x14ac:dyDescent="0.2">
      <c r="A41" s="10" t="s">
        <v>44</v>
      </c>
      <c r="B41" s="9" t="s">
        <v>25</v>
      </c>
      <c r="C41" s="9" t="s">
        <v>29</v>
      </c>
    </row>
    <row r="42" spans="1:3" x14ac:dyDescent="0.2">
      <c r="A42" s="10" t="s">
        <v>45</v>
      </c>
      <c r="B42" s="10" t="s">
        <v>18</v>
      </c>
      <c r="C42" s="10" t="s">
        <v>26</v>
      </c>
    </row>
    <row r="43" spans="1:3" x14ac:dyDescent="0.2">
      <c r="A43" s="10" t="s">
        <v>45</v>
      </c>
      <c r="B43" s="10" t="s">
        <v>25</v>
      </c>
      <c r="C43" s="10" t="s">
        <v>26</v>
      </c>
    </row>
    <row r="44" spans="1:3" x14ac:dyDescent="0.2">
      <c r="A44" s="10" t="s">
        <v>45</v>
      </c>
      <c r="B44" s="10" t="s">
        <v>18</v>
      </c>
      <c r="C44" s="10" t="s">
        <v>43</v>
      </c>
    </row>
    <row r="45" spans="1:3" x14ac:dyDescent="0.2">
      <c r="A45" s="10" t="s">
        <v>45</v>
      </c>
      <c r="B45" s="10" t="s">
        <v>18</v>
      </c>
      <c r="C45" s="9" t="s">
        <v>28</v>
      </c>
    </row>
    <row r="46" spans="1:3" x14ac:dyDescent="0.2">
      <c r="A46" s="10" t="s">
        <v>45</v>
      </c>
      <c r="B46" s="10" t="s">
        <v>18</v>
      </c>
      <c r="C46" s="9" t="s">
        <v>39</v>
      </c>
    </row>
    <row r="47" spans="1:3" x14ac:dyDescent="0.2">
      <c r="A47" s="10" t="s">
        <v>45</v>
      </c>
      <c r="B47" s="10" t="s">
        <v>18</v>
      </c>
      <c r="C47" s="9" t="s">
        <v>40</v>
      </c>
    </row>
    <row r="48" spans="1:3" x14ac:dyDescent="0.2">
      <c r="A48" s="10" t="s">
        <v>45</v>
      </c>
      <c r="B48" s="9" t="s">
        <v>25</v>
      </c>
      <c r="C48" s="9" t="s">
        <v>37</v>
      </c>
    </row>
    <row r="49" spans="1:3" x14ac:dyDescent="0.2">
      <c r="A49" s="10" t="s">
        <v>45</v>
      </c>
      <c r="B49" s="9" t="s">
        <v>25</v>
      </c>
      <c r="C49" s="9" t="s">
        <v>39</v>
      </c>
    </row>
    <row r="50" spans="1:3" x14ac:dyDescent="0.2">
      <c r="A50" s="10" t="s">
        <v>45</v>
      </c>
      <c r="B50" s="9" t="s">
        <v>25</v>
      </c>
      <c r="C50" s="9" t="s">
        <v>40</v>
      </c>
    </row>
    <row r="51" spans="1:3" x14ac:dyDescent="0.2">
      <c r="A51" s="10" t="s">
        <v>45</v>
      </c>
      <c r="B51" s="9" t="s">
        <v>25</v>
      </c>
      <c r="C51" s="9" t="s">
        <v>31</v>
      </c>
    </row>
    <row r="52" spans="1:3" x14ac:dyDescent="0.2">
      <c r="A52" s="10" t="s">
        <v>45</v>
      </c>
      <c r="B52" s="10" t="s">
        <v>25</v>
      </c>
      <c r="C52" s="10" t="s">
        <v>43</v>
      </c>
    </row>
    <row r="53" spans="1:3" x14ac:dyDescent="0.2">
      <c r="A53" s="10" t="s">
        <v>45</v>
      </c>
      <c r="B53" s="10" t="s">
        <v>25</v>
      </c>
      <c r="C53" s="10" t="s">
        <v>30</v>
      </c>
    </row>
    <row r="54" spans="1:3" x14ac:dyDescent="0.2">
      <c r="A54" s="10" t="s">
        <v>45</v>
      </c>
      <c r="B54" s="10" t="s">
        <v>25</v>
      </c>
      <c r="C54" s="10" t="s">
        <v>41</v>
      </c>
    </row>
    <row r="55" spans="1:3" x14ac:dyDescent="0.2">
      <c r="A55" s="10" t="s">
        <v>45</v>
      </c>
      <c r="B55" s="10" t="s">
        <v>25</v>
      </c>
      <c r="C55" s="10" t="s">
        <v>41</v>
      </c>
    </row>
    <row r="56" spans="1:3" x14ac:dyDescent="0.2">
      <c r="A56" s="10" t="s">
        <v>45</v>
      </c>
      <c r="B56" s="10" t="s">
        <v>18</v>
      </c>
      <c r="C56" s="10" t="s">
        <v>31</v>
      </c>
    </row>
    <row r="57" spans="1:3" x14ac:dyDescent="0.2">
      <c r="A57" s="10" t="s">
        <v>46</v>
      </c>
      <c r="B57" s="9" t="s">
        <v>25</v>
      </c>
      <c r="C57" s="9" t="s">
        <v>40</v>
      </c>
    </row>
    <row r="58" spans="1:3" x14ac:dyDescent="0.2">
      <c r="A58" s="10" t="s">
        <v>46</v>
      </c>
      <c r="B58" s="10" t="s">
        <v>18</v>
      </c>
      <c r="C58" s="9" t="s">
        <v>37</v>
      </c>
    </row>
    <row r="59" spans="1:3" x14ac:dyDescent="0.2">
      <c r="A59" s="10" t="s">
        <v>46</v>
      </c>
      <c r="B59" s="9" t="s">
        <v>25</v>
      </c>
      <c r="C59" s="9" t="s">
        <v>37</v>
      </c>
    </row>
    <row r="60" spans="1:3" x14ac:dyDescent="0.2">
      <c r="A60" s="10" t="s">
        <v>46</v>
      </c>
      <c r="B60" s="10" t="s">
        <v>18</v>
      </c>
      <c r="C60" s="9" t="s">
        <v>39</v>
      </c>
    </row>
    <row r="61" spans="1:3" x14ac:dyDescent="0.2">
      <c r="A61" s="10" t="s">
        <v>46</v>
      </c>
      <c r="B61" s="9" t="s">
        <v>25</v>
      </c>
      <c r="C61" s="9" t="s">
        <v>39</v>
      </c>
    </row>
    <row r="62" spans="1:3" x14ac:dyDescent="0.2">
      <c r="A62" s="10" t="s">
        <v>46</v>
      </c>
      <c r="B62" s="10" t="s">
        <v>18</v>
      </c>
      <c r="C62" s="10" t="s">
        <v>43</v>
      </c>
    </row>
    <row r="63" spans="1:3" x14ac:dyDescent="0.2">
      <c r="A63" s="10" t="s">
        <v>46</v>
      </c>
      <c r="B63" s="9" t="s">
        <v>25</v>
      </c>
      <c r="C63" s="10" t="s">
        <v>43</v>
      </c>
    </row>
    <row r="64" spans="1:3" x14ac:dyDescent="0.2">
      <c r="A64" s="10" t="s">
        <v>46</v>
      </c>
      <c r="B64" s="9" t="s">
        <v>25</v>
      </c>
      <c r="C64" s="10" t="s">
        <v>28</v>
      </c>
    </row>
    <row r="65" spans="1:3" x14ac:dyDescent="0.2">
      <c r="A65" s="10" t="s">
        <v>46</v>
      </c>
      <c r="B65" s="10" t="s">
        <v>25</v>
      </c>
      <c r="C65" s="10" t="s">
        <v>26</v>
      </c>
    </row>
    <row r="66" spans="1:3" x14ac:dyDescent="0.2">
      <c r="A66" s="10" t="s">
        <v>46</v>
      </c>
      <c r="B66" s="10" t="s">
        <v>18</v>
      </c>
      <c r="C66" s="10" t="s">
        <v>28</v>
      </c>
    </row>
    <row r="67" spans="1:3" x14ac:dyDescent="0.2">
      <c r="A67" s="10" t="s">
        <v>46</v>
      </c>
      <c r="B67" s="10" t="s">
        <v>25</v>
      </c>
      <c r="C67" s="10" t="s">
        <v>30</v>
      </c>
    </row>
    <row r="68" spans="1:3" x14ac:dyDescent="0.2">
      <c r="A68" s="10" t="s">
        <v>46</v>
      </c>
      <c r="B68" s="10" t="s">
        <v>25</v>
      </c>
      <c r="C68" s="10" t="s">
        <v>31</v>
      </c>
    </row>
    <row r="69" spans="1:3" x14ac:dyDescent="0.2">
      <c r="A69" s="10" t="s">
        <v>47</v>
      </c>
      <c r="B69" s="10" t="s">
        <v>18</v>
      </c>
      <c r="C69" s="9" t="s">
        <v>28</v>
      </c>
    </row>
    <row r="70" spans="1:3" x14ac:dyDescent="0.2">
      <c r="A70" s="10" t="s">
        <v>47</v>
      </c>
      <c r="B70" s="10" t="s">
        <v>25</v>
      </c>
      <c r="C70" s="9" t="s">
        <v>37</v>
      </c>
    </row>
    <row r="71" spans="1:3" x14ac:dyDescent="0.2">
      <c r="A71" s="10" t="s">
        <v>47</v>
      </c>
      <c r="B71" s="10" t="s">
        <v>18</v>
      </c>
      <c r="C71" s="9" t="s">
        <v>39</v>
      </c>
    </row>
    <row r="72" spans="1:3" x14ac:dyDescent="0.2">
      <c r="A72" s="10" t="s">
        <v>47</v>
      </c>
      <c r="B72" s="10" t="s">
        <v>25</v>
      </c>
      <c r="C72" s="9" t="s">
        <v>39</v>
      </c>
    </row>
    <row r="73" spans="1:3" x14ac:dyDescent="0.2">
      <c r="A73" s="10" t="s">
        <v>47</v>
      </c>
      <c r="B73" s="10" t="s">
        <v>18</v>
      </c>
      <c r="C73" s="9" t="s">
        <v>40</v>
      </c>
    </row>
    <row r="74" spans="1:3" x14ac:dyDescent="0.2">
      <c r="A74" s="10" t="s">
        <v>47</v>
      </c>
      <c r="B74" s="10" t="s">
        <v>25</v>
      </c>
      <c r="C74" s="9" t="s">
        <v>40</v>
      </c>
    </row>
    <row r="75" spans="1:3" x14ac:dyDescent="0.2">
      <c r="A75" s="10" t="s">
        <v>47</v>
      </c>
      <c r="B75" s="10" t="s">
        <v>18</v>
      </c>
      <c r="C75" s="9" t="s">
        <v>48</v>
      </c>
    </row>
    <row r="76" spans="1:3" x14ac:dyDescent="0.2">
      <c r="A76" s="10" t="s">
        <v>47</v>
      </c>
      <c r="B76" s="10" t="s">
        <v>25</v>
      </c>
      <c r="C76" s="9" t="s">
        <v>48</v>
      </c>
    </row>
    <row r="77" spans="1:3" x14ac:dyDescent="0.2">
      <c r="A77" s="10" t="s">
        <v>47</v>
      </c>
      <c r="B77" s="10" t="s">
        <v>18</v>
      </c>
      <c r="C77" s="9" t="s">
        <v>27</v>
      </c>
    </row>
    <row r="78" spans="1:3" x14ac:dyDescent="0.2">
      <c r="A78" s="10" t="s">
        <v>47</v>
      </c>
      <c r="B78" s="10" t="s">
        <v>25</v>
      </c>
      <c r="C78" s="9" t="s">
        <v>27</v>
      </c>
    </row>
    <row r="79" spans="1:3" x14ac:dyDescent="0.2">
      <c r="A79" s="10" t="s">
        <v>47</v>
      </c>
      <c r="B79" s="10" t="s">
        <v>18</v>
      </c>
      <c r="C79" s="9" t="s">
        <v>33</v>
      </c>
    </row>
    <row r="80" spans="1:3" x14ac:dyDescent="0.2">
      <c r="A80" s="10" t="s">
        <v>47</v>
      </c>
      <c r="B80" s="10" t="s">
        <v>25</v>
      </c>
      <c r="C80" s="9" t="s">
        <v>33</v>
      </c>
    </row>
    <row r="81" spans="1:3" x14ac:dyDescent="0.2">
      <c r="A81" s="10" t="s">
        <v>47</v>
      </c>
      <c r="B81" s="10" t="s">
        <v>18</v>
      </c>
      <c r="C81" s="10" t="s">
        <v>26</v>
      </c>
    </row>
    <row r="82" spans="1:3" x14ac:dyDescent="0.2">
      <c r="A82" s="10" t="s">
        <v>47</v>
      </c>
      <c r="B82" s="10" t="s">
        <v>25</v>
      </c>
      <c r="C82" s="10" t="s">
        <v>26</v>
      </c>
    </row>
    <row r="83" spans="1:3" x14ac:dyDescent="0.2">
      <c r="A83" s="10" t="s">
        <v>47</v>
      </c>
      <c r="B83" s="10" t="s">
        <v>25</v>
      </c>
      <c r="C83" s="10" t="s">
        <v>28</v>
      </c>
    </row>
    <row r="84" spans="1:3" x14ac:dyDescent="0.2">
      <c r="A84" s="10" t="s">
        <v>47</v>
      </c>
      <c r="B84" s="10" t="s">
        <v>18</v>
      </c>
      <c r="C84" s="10" t="s">
        <v>43</v>
      </c>
    </row>
    <row r="85" spans="1:3" x14ac:dyDescent="0.2">
      <c r="A85" s="10" t="s">
        <v>47</v>
      </c>
      <c r="B85" s="10" t="s">
        <v>25</v>
      </c>
      <c r="C85" s="10" t="s">
        <v>41</v>
      </c>
    </row>
    <row r="86" spans="1:3" x14ac:dyDescent="0.2">
      <c r="A86" s="10" t="s">
        <v>47</v>
      </c>
      <c r="B86" s="10" t="s">
        <v>25</v>
      </c>
      <c r="C86" s="10" t="s">
        <v>31</v>
      </c>
    </row>
    <row r="87" spans="1:3" x14ac:dyDescent="0.2">
      <c r="A87" s="10" t="s">
        <v>49</v>
      </c>
      <c r="B87" s="10" t="s">
        <v>18</v>
      </c>
      <c r="C87" s="10" t="s">
        <v>26</v>
      </c>
    </row>
    <row r="88" spans="1:3" x14ac:dyDescent="0.2">
      <c r="A88" s="10" t="s">
        <v>49</v>
      </c>
      <c r="B88" s="10" t="s">
        <v>25</v>
      </c>
      <c r="C88" s="10" t="s">
        <v>26</v>
      </c>
    </row>
    <row r="89" spans="1:3" x14ac:dyDescent="0.2">
      <c r="A89" s="10" t="s">
        <v>49</v>
      </c>
      <c r="B89" s="10" t="s">
        <v>25</v>
      </c>
      <c r="C89" s="10" t="s">
        <v>41</v>
      </c>
    </row>
    <row r="90" spans="1:3" x14ac:dyDescent="0.2">
      <c r="A90" s="10" t="s">
        <v>49</v>
      </c>
      <c r="B90" s="10" t="s">
        <v>18</v>
      </c>
      <c r="C90" s="9" t="s">
        <v>28</v>
      </c>
    </row>
    <row r="91" spans="1:3" x14ac:dyDescent="0.2">
      <c r="A91" s="10" t="s">
        <v>49</v>
      </c>
      <c r="B91" s="10" t="s">
        <v>18</v>
      </c>
      <c r="C91" s="9" t="s">
        <v>31</v>
      </c>
    </row>
    <row r="92" spans="1:3" x14ac:dyDescent="0.2">
      <c r="A92" s="10" t="s">
        <v>49</v>
      </c>
      <c r="B92" s="10" t="s">
        <v>25</v>
      </c>
      <c r="C92" s="9" t="s">
        <v>31</v>
      </c>
    </row>
    <row r="93" spans="1:3" x14ac:dyDescent="0.2">
      <c r="A93" s="10" t="s">
        <v>49</v>
      </c>
      <c r="B93" s="10" t="s">
        <v>18</v>
      </c>
      <c r="C93" s="9" t="s">
        <v>32</v>
      </c>
    </row>
    <row r="94" spans="1:3" x14ac:dyDescent="0.2">
      <c r="A94" s="10" t="s">
        <v>49</v>
      </c>
      <c r="B94" s="10" t="s">
        <v>25</v>
      </c>
      <c r="C94" s="9" t="s">
        <v>32</v>
      </c>
    </row>
    <row r="95" spans="1:3" x14ac:dyDescent="0.2">
      <c r="A95" s="10" t="s">
        <v>49</v>
      </c>
      <c r="B95" s="10" t="s">
        <v>18</v>
      </c>
      <c r="C95" s="9" t="s">
        <v>40</v>
      </c>
    </row>
    <row r="96" spans="1:3" x14ac:dyDescent="0.2">
      <c r="A96" s="10" t="s">
        <v>49</v>
      </c>
      <c r="B96" s="10" t="s">
        <v>25</v>
      </c>
      <c r="C96" s="9" t="s">
        <v>40</v>
      </c>
    </row>
    <row r="97" spans="1:3" x14ac:dyDescent="0.2">
      <c r="A97" s="10" t="s">
        <v>49</v>
      </c>
      <c r="B97" s="10" t="s">
        <v>18</v>
      </c>
      <c r="C97" s="9" t="s">
        <v>39</v>
      </c>
    </row>
    <row r="98" spans="1:3" x14ac:dyDescent="0.2">
      <c r="A98" s="10" t="s">
        <v>49</v>
      </c>
      <c r="B98" s="10" t="s">
        <v>25</v>
      </c>
      <c r="C98" s="9" t="s">
        <v>39</v>
      </c>
    </row>
    <row r="99" spans="1:3" x14ac:dyDescent="0.2">
      <c r="A99" s="10" t="s">
        <v>49</v>
      </c>
      <c r="B99" s="10" t="s">
        <v>18</v>
      </c>
      <c r="C99" s="9" t="s">
        <v>43</v>
      </c>
    </row>
    <row r="100" spans="1:3" x14ac:dyDescent="0.2">
      <c r="A100" s="10" t="s">
        <v>49</v>
      </c>
      <c r="B100" s="10" t="s">
        <v>25</v>
      </c>
      <c r="C100" s="9" t="s">
        <v>43</v>
      </c>
    </row>
    <row r="101" spans="1:3" x14ac:dyDescent="0.2">
      <c r="A101" s="10" t="s">
        <v>49</v>
      </c>
      <c r="B101" s="10" t="s">
        <v>25</v>
      </c>
      <c r="C101" s="9" t="s">
        <v>30</v>
      </c>
    </row>
    <row r="102" spans="1:3" x14ac:dyDescent="0.2">
      <c r="A102" s="10" t="s">
        <v>49</v>
      </c>
      <c r="B102" s="10" t="s">
        <v>25</v>
      </c>
      <c r="C102" s="9" t="s">
        <v>41</v>
      </c>
    </row>
  </sheetData>
  <mergeCells count="3">
    <mergeCell ref="A1:C1"/>
    <mergeCell ref="E1:F1"/>
    <mergeCell ref="H1:K1"/>
  </mergeCells>
  <conditionalFormatting sqref="K3:K19">
    <cfRule type="containsText" dxfId="0" priority="1" operator="containsText" text="Eligible">
      <formula>NOT(ISERROR(SEARCH("Eligible",K3)))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to1CpH9yQsRN9ygh5ABiO3fEaYqu1JbxRSJNurplnnY=-~u1x9WxoGPgvfOIobBxsWVg==</id>
</project>
</file>

<file path=customXml/itemProps1.xml><?xml version="1.0" encoding="utf-8"?>
<ds:datastoreItem xmlns:ds="http://schemas.openxmlformats.org/officeDocument/2006/customXml" ds:itemID="{555F6CD6-38DB-48F3-BD6F-76D935E435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Projected Income</vt:lpstr>
      <vt:lpstr>Sales</vt:lpstr>
      <vt:lpstr>Schedules</vt:lpstr>
      <vt:lpstr>Costs_related_to_sales</vt:lpstr>
      <vt:lpstr>DAY</vt:lpstr>
      <vt:lpstr>Gross_profit_or_loss</vt:lpstr>
      <vt:lpstr>Percent_growth</vt:lpstr>
      <vt:lpstr>SERVER</vt:lpstr>
      <vt:lpstr>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2004-01-23T20:02:51Z</cp:lastPrinted>
  <dcterms:created xsi:type="dcterms:W3CDTF">2004-01-22T12:46:41Z</dcterms:created>
  <dcterms:modified xsi:type="dcterms:W3CDTF">2015-11-30T22:54:20Z</dcterms:modified>
</cp:coreProperties>
</file>