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 activeTab="1"/>
  </bookViews>
  <sheets>
    <sheet name="Projected Income" sheetId="3" r:id="rId1"/>
    <sheet name="Sales" sheetId="1" r:id="rId2"/>
  </sheets>
  <calcPr calcId="162913"/>
</workbook>
</file>

<file path=xl/calcChain.xml><?xml version="1.0" encoding="utf-8"?>
<calcChain xmlns="http://schemas.openxmlformats.org/spreadsheetml/2006/main">
  <c r="B50" i="1" l="1"/>
  <c r="B3" i="3" s="1"/>
  <c r="B6" i="3" l="1"/>
  <c r="B8" i="3" s="1"/>
  <c r="B10" i="3" s="1"/>
  <c r="C3" i="3"/>
  <c r="C6" i="3" l="1"/>
  <c r="C8" i="3" s="1"/>
  <c r="C10" i="3" s="1"/>
  <c r="D3" i="3"/>
  <c r="E3" i="3" l="1"/>
  <c r="D6" i="3"/>
  <c r="D8" i="3" s="1"/>
  <c r="D10" i="3" s="1"/>
  <c r="F3" i="3" l="1"/>
  <c r="E6" i="3"/>
  <c r="E8" i="3" s="1"/>
  <c r="E10" i="3" s="1"/>
  <c r="G3" i="3" l="1"/>
  <c r="F6" i="3"/>
  <c r="F8" i="3" s="1"/>
  <c r="F10" i="3" s="1"/>
  <c r="H3" i="3" l="1"/>
  <c r="G6" i="3"/>
  <c r="G8" i="3" s="1"/>
  <c r="G10" i="3" s="1"/>
  <c r="I3" i="3" l="1"/>
  <c r="H6" i="3"/>
  <c r="H8" i="3" s="1"/>
  <c r="H10" i="3" s="1"/>
  <c r="J3" i="3" l="1"/>
  <c r="I6" i="3"/>
  <c r="I8" i="3" s="1"/>
  <c r="I10" i="3" s="1"/>
  <c r="K3" i="3" l="1"/>
  <c r="J6" i="3"/>
  <c r="J8" i="3" s="1"/>
  <c r="J10" i="3" s="1"/>
  <c r="L3" i="3" l="1"/>
  <c r="K6" i="3"/>
  <c r="K8" i="3" s="1"/>
  <c r="K10" i="3" s="1"/>
  <c r="M3" i="3" l="1"/>
  <c r="M6" i="3" s="1"/>
  <c r="M8" i="3" s="1"/>
  <c r="M10" i="3" s="1"/>
  <c r="L6" i="3"/>
  <c r="L8" i="3" s="1"/>
  <c r="L10" i="3" s="1"/>
</calcChain>
</file>

<file path=xl/sharedStrings.xml><?xml version="1.0" encoding="utf-8"?>
<sst xmlns="http://schemas.openxmlformats.org/spreadsheetml/2006/main" count="25" uniqueCount="24">
  <si>
    <t>July</t>
  </si>
  <si>
    <t>Sales</t>
  </si>
  <si>
    <t>Costs related to sales</t>
  </si>
  <si>
    <t>Costs unrelated to sales</t>
  </si>
  <si>
    <t>Date</t>
  </si>
  <si>
    <t>Expenses:</t>
  </si>
  <si>
    <t>Gross Profit/Loss</t>
  </si>
  <si>
    <t>Required Sales Growth</t>
  </si>
  <si>
    <t>Costs related to sales as % of Sales</t>
  </si>
  <si>
    <t>July Total Sales</t>
  </si>
  <si>
    <t>Total Expenses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</si>
  <si>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</si>
  <si>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</si>
  <si>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</si>
  <si>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</si>
  <si>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</si>
  <si>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</si>
  <si>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</si>
  <si>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</si>
  <si>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</si>
  <si>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</si>
  <si>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</si>
  <si>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Projected Income Statement: Tampa, FL</t>
  </si>
  <si>
    <t>Daily Sales Tampa,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</si>
</sst>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ddd\,\ mmm\ dd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4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9" applyNumberFormat="0" applyFill="0" applyAlignment="0" applyProtection="0"/>
  </cellStyleXfs>
  <cellXfs count="25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3" fillId="0" borderId="0" xfId="1" applyNumberFormat="1" applyFont="1" applyFill="1"/>
    <xf numFmtId="164" fontId="3" fillId="0" borderId="0" xfId="0" applyNumberFormat="1" applyFont="1"/>
    <xf numFmtId="0" fontId="4" fillId="0" borderId="7" xfId="0" applyFont="1" applyBorder="1"/>
    <xf numFmtId="165" fontId="4" fillId="0" borderId="8" xfId="2" applyNumberFormat="1" applyFont="1" applyBorder="1"/>
    <xf numFmtId="0" fontId="4" fillId="0" borderId="0" xfId="0" applyFont="1"/>
    <xf numFmtId="165" fontId="3" fillId="0" borderId="1" xfId="2" applyNumberFormat="1" applyFont="1" applyBorder="1"/>
    <xf numFmtId="164" fontId="3" fillId="0" borderId="0" xfId="1" applyNumberFormat="1" applyFont="1" applyAlignment="1">
      <alignment horizontal="left" indent="2"/>
    </xf>
    <xf numFmtId="0" fontId="3" fillId="0" borderId="0" xfId="0" applyFont="1" applyAlignment="1">
      <alignment horizontal="left" indent="1"/>
    </xf>
    <xf numFmtId="164" fontId="3" fillId="0" borderId="2" xfId="1" applyNumberFormat="1" applyFont="1" applyBorder="1"/>
    <xf numFmtId="165" fontId="3" fillId="0" borderId="10" xfId="2" applyNumberFormat="1" applyFont="1" applyBorder="1"/>
    <xf numFmtId="0" fontId="6" fillId="0" borderId="9" xfId="4" applyAlignment="1">
      <alignment horizontal="center" vertical="center" wrapText="1"/>
    </xf>
    <xf numFmtId="166" fontId="3" fillId="0" borderId="0" xfId="0" applyNumberFormat="1" applyFont="1"/>
    <xf numFmtId="164" fontId="0" fillId="0" borderId="0" xfId="0" applyNumberFormat="1"/>
    <xf numFmtId="0" fontId="4" fillId="0" borderId="0" xfId="0" applyFont="1" applyBorder="1" applyAlignment="1">
      <alignment horizontal="center"/>
    </xf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164" fontId="3" fillId="2" borderId="0" xfId="1" applyNumberFormat="1" applyFont="1" applyFill="1" applyBorder="1"/>
    <xf numFmtId="164" fontId="3" fillId="2" borderId="0" xfId="0" applyNumberFormat="1" applyFont="1" applyFill="1" applyBorder="1"/>
    <xf numFmtId="0" fontId="5" fillId="0" borderId="0" xfId="3" applyAlignment="1">
      <alignment horizontal="center"/>
    </xf>
    <xf numFmtId="0" fontId="7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Heading 3" xfId="4" builtinId="18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ssential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sqref="A1:M1"/>
    </sheetView>
  </sheetViews>
  <sheetFormatPr defaultRowHeight="15" x14ac:dyDescent="0.25"/>
  <cols>
    <col min="1" max="1" width="31.7109375" style="1" customWidth="1"/>
    <col min="2" max="2" width="10.7109375" style="1" customWidth="1"/>
    <col min="3" max="13" width="10.7109375" customWidth="1"/>
  </cols>
  <sheetData>
    <row r="1" spans="1:13" ht="22.5" x14ac:dyDescent="0.3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B2" s="16" t="s">
        <v>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21</v>
      </c>
    </row>
    <row r="3" spans="1:13" ht="15.75" thickBot="1" x14ac:dyDescent="0.3">
      <c r="A3" s="7" t="s">
        <v>1</v>
      </c>
      <c r="B3" s="12">
        <f>Sales!B50</f>
        <v>171658</v>
      </c>
      <c r="C3" s="12">
        <f>B3*(1+$B$12)</f>
        <v>188823.80000000002</v>
      </c>
      <c r="D3" s="12">
        <f t="shared" ref="D3:M3" si="0">C3*(1+$B$12)</f>
        <v>207706.18000000002</v>
      </c>
      <c r="E3" s="12">
        <f t="shared" si="0"/>
        <v>228476.79800000004</v>
      </c>
      <c r="F3" s="12">
        <f t="shared" si="0"/>
        <v>251324.47780000005</v>
      </c>
      <c r="G3" s="12">
        <f t="shared" si="0"/>
        <v>276456.9255800001</v>
      </c>
      <c r="H3" s="12">
        <f t="shared" si="0"/>
        <v>304102.61813800014</v>
      </c>
      <c r="I3" s="12">
        <f t="shared" si="0"/>
        <v>334512.87995180016</v>
      </c>
      <c r="J3" s="12">
        <f t="shared" si="0"/>
        <v>367964.16794698022</v>
      </c>
      <c r="K3" s="12">
        <f t="shared" si="0"/>
        <v>404760.58474167826</v>
      </c>
      <c r="L3" s="12">
        <f t="shared" si="0"/>
        <v>445236.64321584615</v>
      </c>
      <c r="M3" s="12">
        <f t="shared" si="0"/>
        <v>489760.30753743078</v>
      </c>
    </row>
    <row r="4" spans="1:13" ht="15.75" thickTop="1" x14ac:dyDescent="0.25">
      <c r="B4" s="9"/>
    </row>
    <row r="5" spans="1:13" x14ac:dyDescent="0.25">
      <c r="A5" s="7" t="s">
        <v>5</v>
      </c>
      <c r="B5" s="2"/>
    </row>
    <row r="6" spans="1:13" x14ac:dyDescent="0.25">
      <c r="A6" s="10" t="s">
        <v>2</v>
      </c>
      <c r="B6" s="2">
        <f>B3*$B$13</f>
        <v>144192.72</v>
      </c>
      <c r="C6" s="2">
        <f t="shared" ref="C6:M6" si="1">C3*$B$13</f>
        <v>158611.992</v>
      </c>
      <c r="D6" s="2">
        <f t="shared" si="1"/>
        <v>174473.1912</v>
      </c>
      <c r="E6" s="2">
        <f t="shared" si="1"/>
        <v>191920.51032000003</v>
      </c>
      <c r="F6" s="2">
        <f t="shared" si="1"/>
        <v>211112.56135200005</v>
      </c>
      <c r="G6" s="2">
        <f t="shared" si="1"/>
        <v>232223.81748720008</v>
      </c>
      <c r="H6" s="2">
        <f t="shared" si="1"/>
        <v>255446.1992359201</v>
      </c>
      <c r="I6" s="2">
        <f t="shared" si="1"/>
        <v>280990.81915951212</v>
      </c>
      <c r="J6" s="2">
        <f t="shared" si="1"/>
        <v>309089.90107546339</v>
      </c>
      <c r="K6" s="2">
        <f t="shared" si="1"/>
        <v>339998.89118300972</v>
      </c>
      <c r="L6" s="2">
        <f t="shared" si="1"/>
        <v>373998.78030131076</v>
      </c>
      <c r="M6" s="2">
        <f t="shared" si="1"/>
        <v>411398.65833144187</v>
      </c>
    </row>
    <row r="7" spans="1:13" x14ac:dyDescent="0.25">
      <c r="A7" s="10" t="s">
        <v>3</v>
      </c>
      <c r="B7" s="11">
        <v>41250</v>
      </c>
      <c r="C7" s="11">
        <v>41250</v>
      </c>
      <c r="D7" s="11">
        <v>41250</v>
      </c>
      <c r="E7" s="11">
        <v>41250</v>
      </c>
      <c r="F7" s="11">
        <v>41250</v>
      </c>
      <c r="G7" s="11">
        <v>41250</v>
      </c>
      <c r="H7" s="11">
        <v>41250</v>
      </c>
      <c r="I7" s="11">
        <v>41250</v>
      </c>
      <c r="J7" s="11">
        <v>41250</v>
      </c>
      <c r="K7" s="11">
        <v>41250</v>
      </c>
      <c r="L7" s="11">
        <v>41250</v>
      </c>
      <c r="M7" s="11">
        <v>41250</v>
      </c>
    </row>
    <row r="8" spans="1:13" x14ac:dyDescent="0.25">
      <c r="A8" s="7" t="s">
        <v>10</v>
      </c>
      <c r="B8" s="4">
        <f>SUM(B6:B7)</f>
        <v>185442.72</v>
      </c>
      <c r="C8" s="15">
        <f t="shared" ref="C8:M8" si="2">SUM(C6:C7)</f>
        <v>199861.992</v>
      </c>
      <c r="D8" s="15">
        <f t="shared" si="2"/>
        <v>215723.1912</v>
      </c>
      <c r="E8" s="15">
        <f t="shared" si="2"/>
        <v>233170.51032000003</v>
      </c>
      <c r="F8" s="15">
        <f t="shared" si="2"/>
        <v>252362.56135200005</v>
      </c>
      <c r="G8" s="15">
        <f t="shared" si="2"/>
        <v>273473.81748720008</v>
      </c>
      <c r="H8" s="15">
        <f t="shared" si="2"/>
        <v>296696.1992359201</v>
      </c>
      <c r="I8" s="15">
        <f t="shared" si="2"/>
        <v>322240.81915951212</v>
      </c>
      <c r="J8" s="15">
        <f t="shared" si="2"/>
        <v>350339.90107546339</v>
      </c>
      <c r="K8" s="15">
        <f t="shared" si="2"/>
        <v>381248.89118300972</v>
      </c>
      <c r="L8" s="15">
        <f t="shared" si="2"/>
        <v>415248.78030131076</v>
      </c>
      <c r="M8" s="15">
        <f t="shared" si="2"/>
        <v>452648.65833144187</v>
      </c>
    </row>
    <row r="10" spans="1:13" ht="15.75" thickBot="1" x14ac:dyDescent="0.3">
      <c r="A10" s="7" t="s">
        <v>6</v>
      </c>
      <c r="B10" s="8">
        <f>B3-B8</f>
        <v>-13784.720000000001</v>
      </c>
      <c r="C10" s="8">
        <f t="shared" ref="C10:M10" si="3">C3-C8</f>
        <v>-11038.191999999981</v>
      </c>
      <c r="D10" s="8">
        <f t="shared" si="3"/>
        <v>-8017.011199999979</v>
      </c>
      <c r="E10" s="8">
        <f t="shared" si="3"/>
        <v>-4693.7123199999915</v>
      </c>
      <c r="F10" s="8">
        <f t="shared" si="3"/>
        <v>-1038.0835519999964</v>
      </c>
      <c r="G10" s="8">
        <f t="shared" si="3"/>
        <v>2983.1080928000156</v>
      </c>
      <c r="H10" s="8">
        <f t="shared" si="3"/>
        <v>7406.4189020800404</v>
      </c>
      <c r="I10" s="8">
        <f t="shared" si="3"/>
        <v>12272.060792288044</v>
      </c>
      <c r="J10" s="8">
        <f t="shared" si="3"/>
        <v>17624.266871516826</v>
      </c>
      <c r="K10" s="8">
        <f t="shared" si="3"/>
        <v>23511.693558668543</v>
      </c>
      <c r="L10" s="8">
        <f t="shared" si="3"/>
        <v>29987.862914535392</v>
      </c>
      <c r="M10" s="8">
        <f t="shared" si="3"/>
        <v>37111.649205988913</v>
      </c>
    </row>
    <row r="11" spans="1:13" ht="15.75" thickTop="1" x14ac:dyDescent="0.25"/>
    <row r="12" spans="1:13" x14ac:dyDescent="0.25">
      <c r="A12" s="17" t="s">
        <v>7</v>
      </c>
      <c r="B12" s="18">
        <v>0.1</v>
      </c>
    </row>
    <row r="13" spans="1:13" x14ac:dyDescent="0.25">
      <c r="A13" s="19" t="s">
        <v>8</v>
      </c>
      <c r="B13" s="20">
        <v>0.84</v>
      </c>
    </row>
  </sheetData>
  <mergeCells count="1">
    <mergeCell ref="A1:M1"/>
  </mergeCells>
  <phoneticPr fontId="2" type="noConversion"/>
  <pageMargins left="0.75" right="0.75" top="1" bottom="1" header="0.5" footer="0.5"/>
  <pageSetup scale="56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0"/>
  <sheetViews>
    <sheetView tabSelected="1" zoomScaleNormal="100" workbookViewId="0">
      <selection sqref="A1:B1"/>
    </sheetView>
  </sheetViews>
  <sheetFormatPr defaultRowHeight="15" x14ac:dyDescent="0.25"/>
  <cols>
    <col min="1" max="1" width="15.7109375" style="1" customWidth="1"/>
    <col min="2" max="2" width="12.28515625" style="1" bestFit="1" customWidth="1"/>
    <col min="3" max="16384" width="9.140625" style="1"/>
  </cols>
  <sheetData>
    <row r="1" spans="1:2" ht="18" x14ac:dyDescent="0.25">
      <c r="A1" s="24" t="s">
        <v>23</v>
      </c>
      <c r="B1" s="24"/>
    </row>
    <row r="2" spans="1:2" ht="15.75" thickBot="1" x14ac:dyDescent="0.3">
      <c r="A2" s="13" t="s">
        <v>4</v>
      </c>
      <c r="B2" s="13" t="s">
        <v>1</v>
      </c>
    </row>
    <row r="3" spans="1:2" x14ac:dyDescent="0.25">
      <c r="A3" s="14">
        <v>41805</v>
      </c>
      <c r="B3" s="2">
        <v>3185</v>
      </c>
    </row>
    <row r="4" spans="1:2" x14ac:dyDescent="0.25">
      <c r="A4" s="14">
        <v>41806</v>
      </c>
      <c r="B4" s="2">
        <v>3441</v>
      </c>
    </row>
    <row r="5" spans="1:2" x14ac:dyDescent="0.25">
      <c r="A5" s="14">
        <v>41807</v>
      </c>
      <c r="B5" s="2">
        <v>3371</v>
      </c>
    </row>
    <row r="6" spans="1:2" x14ac:dyDescent="0.25">
      <c r="A6" s="14">
        <v>41808</v>
      </c>
      <c r="B6" s="2">
        <v>4216</v>
      </c>
    </row>
    <row r="7" spans="1:2" x14ac:dyDescent="0.25">
      <c r="A7" s="14">
        <v>41809</v>
      </c>
      <c r="B7" s="2">
        <v>4001</v>
      </c>
    </row>
    <row r="8" spans="1:2" x14ac:dyDescent="0.25">
      <c r="A8" s="14">
        <v>41810</v>
      </c>
      <c r="B8" s="3">
        <v>3446</v>
      </c>
    </row>
    <row r="9" spans="1:2" x14ac:dyDescent="0.25">
      <c r="A9" s="14">
        <v>41811</v>
      </c>
      <c r="B9" s="2">
        <v>3726</v>
      </c>
    </row>
    <row r="10" spans="1:2" x14ac:dyDescent="0.25">
      <c r="A10" s="14">
        <v>41812</v>
      </c>
      <c r="B10" s="2">
        <v>3099</v>
      </c>
    </row>
    <row r="11" spans="1:2" x14ac:dyDescent="0.25">
      <c r="A11" s="14">
        <v>41813</v>
      </c>
      <c r="B11" s="2">
        <v>3483</v>
      </c>
    </row>
    <row r="12" spans="1:2" x14ac:dyDescent="0.25">
      <c r="A12" s="14">
        <v>41814</v>
      </c>
      <c r="B12" s="2">
        <v>4598</v>
      </c>
    </row>
    <row r="13" spans="1:2" x14ac:dyDescent="0.25">
      <c r="A13" s="14">
        <v>41815</v>
      </c>
      <c r="B13" s="2">
        <v>5133</v>
      </c>
    </row>
    <row r="14" spans="1:2" x14ac:dyDescent="0.25">
      <c r="A14" s="14">
        <v>41816</v>
      </c>
      <c r="B14" s="4">
        <v>5573</v>
      </c>
    </row>
    <row r="15" spans="1:2" x14ac:dyDescent="0.25">
      <c r="A15" s="14">
        <v>41817</v>
      </c>
      <c r="B15" s="3">
        <v>4908</v>
      </c>
    </row>
    <row r="16" spans="1:2" x14ac:dyDescent="0.25">
      <c r="A16" s="14">
        <v>41818</v>
      </c>
      <c r="B16" s="2">
        <v>3548</v>
      </c>
    </row>
    <row r="17" spans="1:2" x14ac:dyDescent="0.25">
      <c r="A17" s="14">
        <v>41819</v>
      </c>
      <c r="B17" s="2">
        <v>3349</v>
      </c>
    </row>
    <row r="18" spans="1:2" x14ac:dyDescent="0.25">
      <c r="A18" s="14">
        <v>41820</v>
      </c>
      <c r="B18" s="2">
        <v>3594</v>
      </c>
    </row>
    <row r="19" spans="1:2" x14ac:dyDescent="0.25">
      <c r="A19" s="14">
        <v>41821</v>
      </c>
      <c r="B19" s="21">
        <v>3948</v>
      </c>
    </row>
    <row r="20" spans="1:2" x14ac:dyDescent="0.25">
      <c r="A20" s="14">
        <v>41822</v>
      </c>
      <c r="B20" s="21">
        <v>6504</v>
      </c>
    </row>
    <row r="21" spans="1:2" x14ac:dyDescent="0.25">
      <c r="A21" s="14">
        <v>41823</v>
      </c>
      <c r="B21" s="22">
        <v>7588</v>
      </c>
    </row>
    <row r="22" spans="1:2" x14ac:dyDescent="0.25">
      <c r="A22" s="14">
        <v>41824</v>
      </c>
      <c r="B22" s="21">
        <v>5300</v>
      </c>
    </row>
    <row r="23" spans="1:2" x14ac:dyDescent="0.25">
      <c r="A23" s="14">
        <v>41825</v>
      </c>
      <c r="B23" s="21">
        <v>3283</v>
      </c>
    </row>
    <row r="24" spans="1:2" x14ac:dyDescent="0.25">
      <c r="A24" s="14">
        <v>41826</v>
      </c>
      <c r="B24" s="21">
        <v>3486</v>
      </c>
    </row>
    <row r="25" spans="1:2" x14ac:dyDescent="0.25">
      <c r="A25" s="14">
        <v>41827</v>
      </c>
      <c r="B25" s="21">
        <v>4363</v>
      </c>
    </row>
    <row r="26" spans="1:2" x14ac:dyDescent="0.25">
      <c r="A26" s="14">
        <v>41828</v>
      </c>
      <c r="B26" s="21">
        <v>5401</v>
      </c>
    </row>
    <row r="27" spans="1:2" x14ac:dyDescent="0.25">
      <c r="A27" s="14">
        <v>41829</v>
      </c>
      <c r="B27" s="21">
        <v>8831</v>
      </c>
    </row>
    <row r="28" spans="1:2" x14ac:dyDescent="0.25">
      <c r="A28" s="14">
        <v>41830</v>
      </c>
      <c r="B28" s="22">
        <v>8748</v>
      </c>
    </row>
    <row r="29" spans="1:2" x14ac:dyDescent="0.25">
      <c r="A29" s="14">
        <v>41831</v>
      </c>
      <c r="B29" s="21">
        <v>5656</v>
      </c>
    </row>
    <row r="30" spans="1:2" x14ac:dyDescent="0.25">
      <c r="A30" s="14">
        <v>41832</v>
      </c>
      <c r="B30" s="21">
        <v>4685</v>
      </c>
    </row>
    <row r="31" spans="1:2" x14ac:dyDescent="0.25">
      <c r="A31" s="14">
        <v>41833</v>
      </c>
      <c r="B31" s="21">
        <v>3194</v>
      </c>
    </row>
    <row r="32" spans="1:2" x14ac:dyDescent="0.25">
      <c r="A32" s="14">
        <v>41834</v>
      </c>
      <c r="B32" s="21">
        <v>3721</v>
      </c>
    </row>
    <row r="33" spans="1:2" x14ac:dyDescent="0.25">
      <c r="A33" s="14">
        <v>41835</v>
      </c>
      <c r="B33" s="22">
        <v>5978</v>
      </c>
    </row>
    <row r="34" spans="1:2" x14ac:dyDescent="0.25">
      <c r="A34" s="14">
        <v>41836</v>
      </c>
      <c r="B34" s="22">
        <v>8574</v>
      </c>
    </row>
    <row r="35" spans="1:2" x14ac:dyDescent="0.25">
      <c r="A35" s="14">
        <v>41837</v>
      </c>
      <c r="B35" s="22">
        <v>8910</v>
      </c>
    </row>
    <row r="36" spans="1:2" x14ac:dyDescent="0.25">
      <c r="A36" s="14">
        <v>41838</v>
      </c>
      <c r="B36" s="21">
        <v>6231</v>
      </c>
    </row>
    <row r="37" spans="1:2" x14ac:dyDescent="0.25">
      <c r="A37" s="14">
        <v>41839</v>
      </c>
      <c r="B37" s="22">
        <v>2599</v>
      </c>
    </row>
    <row r="38" spans="1:2" x14ac:dyDescent="0.25">
      <c r="A38" s="14">
        <v>41840</v>
      </c>
      <c r="B38" s="22">
        <v>5330</v>
      </c>
    </row>
    <row r="39" spans="1:2" x14ac:dyDescent="0.25">
      <c r="A39" s="14">
        <v>41841</v>
      </c>
      <c r="B39" s="22">
        <v>2644</v>
      </c>
    </row>
    <row r="40" spans="1:2" x14ac:dyDescent="0.25">
      <c r="A40" s="14">
        <v>41842</v>
      </c>
      <c r="B40" s="22">
        <v>4533</v>
      </c>
    </row>
    <row r="41" spans="1:2" x14ac:dyDescent="0.25">
      <c r="A41" s="14">
        <v>41843</v>
      </c>
      <c r="B41" s="22">
        <v>7606</v>
      </c>
    </row>
    <row r="42" spans="1:2" x14ac:dyDescent="0.25">
      <c r="A42" s="14">
        <v>41844</v>
      </c>
      <c r="B42" s="22">
        <v>9308</v>
      </c>
    </row>
    <row r="43" spans="1:2" x14ac:dyDescent="0.25">
      <c r="A43" s="14">
        <v>41845</v>
      </c>
      <c r="B43" s="21">
        <v>5414</v>
      </c>
    </row>
    <row r="44" spans="1:2" x14ac:dyDescent="0.25">
      <c r="A44" s="14">
        <v>41846</v>
      </c>
      <c r="B44" s="22">
        <v>2560</v>
      </c>
    </row>
    <row r="45" spans="1:2" x14ac:dyDescent="0.25">
      <c r="A45" s="14">
        <v>41847</v>
      </c>
      <c r="B45" s="22">
        <v>2961</v>
      </c>
    </row>
    <row r="46" spans="1:2" x14ac:dyDescent="0.25">
      <c r="A46" s="14">
        <v>41848</v>
      </c>
      <c r="B46" s="22">
        <v>3898</v>
      </c>
    </row>
    <row r="47" spans="1:2" x14ac:dyDescent="0.25">
      <c r="A47" s="14">
        <v>41849</v>
      </c>
      <c r="B47" s="22">
        <v>5280</v>
      </c>
    </row>
    <row r="48" spans="1:2" x14ac:dyDescent="0.25">
      <c r="A48" s="14">
        <v>41850</v>
      </c>
      <c r="B48" s="22">
        <v>9436</v>
      </c>
    </row>
    <row r="49" spans="1:2" x14ac:dyDescent="0.25">
      <c r="A49" s="14">
        <v>41851</v>
      </c>
      <c r="B49" s="22">
        <v>5688</v>
      </c>
    </row>
    <row r="50" spans="1:2" x14ac:dyDescent="0.25">
      <c r="A50" s="5" t="s">
        <v>9</v>
      </c>
      <c r="B50" s="6">
        <f>SUM(B19:B49)</f>
        <v>171658</v>
      </c>
    </row>
  </sheetData>
  <mergeCells count="1">
    <mergeCell ref="A1:B1"/>
  </mergeCells>
  <phoneticPr fontId="2" type="noConversion"/>
  <printOptions horizontalCentered="1"/>
  <pageMargins left="0.75" right="0.75" top="1" bottom="1" header="0.5" footer="0.5"/>
  <pageSetup fitToHeight="0" orientation="landscape" r:id="rId1"/>
  <headerFooter alignWithMargins="0"/>
  <ignoredErrors>
    <ignoredError sqref="B5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2009-10-25T21:05:08Z</outs:dateTime>
      <outs:isPinned>true</outs:isPinned>
    </outs:relatedDate>
    <outs:relatedDate>
      <outs:type>2</outs:type>
      <outs:displayName>Created</outs:displayName>
      <outs:dateTime>2004-01-22T12:46:41Z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626CC28-63C0-4257-82B4-CC6A0404CC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Projected Income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2010-02-17T23:17:15Z</cp:lastPrinted>
  <dcterms:created xsi:type="dcterms:W3CDTF">2004-01-22T12:46:41Z</dcterms:created>
  <dcterms:modified xsi:type="dcterms:W3CDTF">2015-12-01T14:14:05Z</dcterms:modified>
</cp:coreProperties>
</file>