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33" documentId="114_{AC9F4747-BE0F-452C-A2C8-58738AABDFF9}" xr6:coauthVersionLast="47" xr6:coauthVersionMax="47" xr10:uidLastSave="{3A54A60C-BAE3-4439-BD8F-803430C54269}"/>
  <bookViews>
    <workbookView xWindow="-108" yWindow="-108" windowWidth="23256" windowHeight="12456" firstSheet="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<sst xmlns="http://schemas.openxmlformats.org/spreadsheetml/2006/main" count="1319" uniqueCount="449">
  <si>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</si>
  <si>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</si>
  <si>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</si>
  <si>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</si>
  <si>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</si>
  <si>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</si>
  <si>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</si>
  <si>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</si>
  <si>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</si>
  <si>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</si>
  <si>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</si>
  <si>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</si>
  <si>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</si>
  <si>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</si>
  <si>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</si>
  <si>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</si>
  <si>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</si>
  <si>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</si>
  <si>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</si>
  <si>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</si>
  <si>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</si>
  <si>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</si>
  <si>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</si>
  <si>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</si>
  <si>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</si>
  <si>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</si>
  <si>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</si>
  <si>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</si>
  <si>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</si>
  <si>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</si>
  <si>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</si>
  <si>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</si>
  <si>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</si>
  <si>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</si>
  <si>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</si>
  <si>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</si>
  <si>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</si>
  <si>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</si>
  <si>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</si>
  <si>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</si>
  <si>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</si>
  <si>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</si>
  <si>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</si>
  <si>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</si>
  <si>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</si>
  <si>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</si>
  <si>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</si>
  <si>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</si>
  <si>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</si>
  <si>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</si>
  <si>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</si>
  <si>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</si>
  <si>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</si>
  <si>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</si>
  <si>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</si>
  <si>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</si>
  <si>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</si>
  <si>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</si>
  <si>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</si>
  <si>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</si>
  <si>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</si>
  <si>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</si>
  <si>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</si>
  <si>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</si>
  <si>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</si>
  <si>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</si>
  <si>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</si>
  <si>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</si>
  <si>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</si>
  <si>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</si>
  <si>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</si>
  <si>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</si>
  <si>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</si>
  <si>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</si>
  <si>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</si>
  <si>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</si>
  <si>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</si>
  <si>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</si>
  <si>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</si>
  <si>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</si>
  <si>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</si>
  <si>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</si>
  <si>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</si>
  <si>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</si>
  <si>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</si>
  <si>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</si>
  <si>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</si>
  <si>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</si>
  <si>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</si>
  <si>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</si>
  <si>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</si>
  <si>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</si>
  <si>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</si>
  <si>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</si>
  <si>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</si>
  <si>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</si>
  <si>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</si>
  <si>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</si>
  <si>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</si>
  <si>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</si>
  <si>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</si>
  <si>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</si>
  <si>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</si>
  <si>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</si>
  <si>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</si>
  <si>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</si>
  <si>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</si>
  <si>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</si>
  <si>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</si>
  <si>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</si>
  <si>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</si>
  <si>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</si>
  <si>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</si>
  <si>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</si>
  <si>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</si>
  <si>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</si>
  <si>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</si>
  <si>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</si>
  <si>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</si>
  <si>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</si>
  <si>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</si>
  <si>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</si>
  <si>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</si>
  <si>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</si>
  <si>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</si>
  <si>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</si>
  <si>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</si>
  <si>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</si>
  <si>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</si>
  <si>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</si>
  <si>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</si>
  <si>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</si>
  <si>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</si>
  <si>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</si>
  <si>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</si>
  <si>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</si>
  <si>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</si>
  <si>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</si>
  <si>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</si>
  <si>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</si>
  <si>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</si>
  <si>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</si>
  <si>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</si>
  <si>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</si>
  <si>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</si>
  <si>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</si>
  <si>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</si>
  <si>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</si>
  <si>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</si>
  <si>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</si>
  <si>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</si>
  <si>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</si>
  <si>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</si>
  <si>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</si>
  <si>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</si>
  <si>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</si>
  <si>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</si>
  <si>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</si>
  <si>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</si>
  <si>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</si>
  <si>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</si>
  <si>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</si>
  <si>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</si>
  <si>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</si>
  <si>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</si>
  <si>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</si>
  <si>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</si>
  <si>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</si>
  <si>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</si>
  <si>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</si>
  <si>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</si>
  <si>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</si>
  <si>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</si>
  <si>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</si>
  <si>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</si>
  <si>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</si>
  <si>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</si>
  <si>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</si>
  <si>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</si>
  <si>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</si>
  <si>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</si>
  <si>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</si>
  <si>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</si>
  <si>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</si>
  <si>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</si>
  <si>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</si>
  <si>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</si>
  <si>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</si>
  <si>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</si>
  <si>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</si>
  <si>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</si>
  <si>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</si>
  <si>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</si>
  <si>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</si>
  <si>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</si>
  <si>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</si>
  <si>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</si>
  <si>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</si>
  <si>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</si>
  <si>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</si>
  <si>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</si>
  <si>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</si>
  <si>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</si>
  <si>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</si>
  <si>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</si>
  <si>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</si>
  <si>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</si>
  <si>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</si>
  <si>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</si>
  <si>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</si>
  <si>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</si>
  <si>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</si>
  <si>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</si>
  <si>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</si>
  <si>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</si>
  <si>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</si>
  <si>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</si>
  <si>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</si>
  <si>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</si>
  <si>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</si>
  <si>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</si>
  <si>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</si>
  <si>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</si>
  <si>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</si>
  <si>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</si>
  <si>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</si>
  <si>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</si>
  <si>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</si>
  <si>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</si>
  <si>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</si>
  <si>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</si>
  <si>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</si>
  <si>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</si>
  <si>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</si>
  <si>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</si>
  <si>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</si>
  <si>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</si>
  <si>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</si>
  <si>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</si>
  <si>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</si>
  <si>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</si>
  <si>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</si>
  <si>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</si>
  <si>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</si>
  <si>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</si>
  <si>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</si>
  <si>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</si>
  <si>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</si>
  <si>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</si>
  <si>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</si>
  <si>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</si>
  <si>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</si>
  <si>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</si>
  <si>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</si>
  <si>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</si>
  <si>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</si>
  <si>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</si>
  <si>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</si>
  <si>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</si>
  <si>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</si>
  <si>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</si>
  <si>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</si>
  <si>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</si>
  <si>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</si>
  <si>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</si>
  <si>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</si>
  <si>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</si>
  <si>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</si>
  <si>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</si>
  <si>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</si>
  <si>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</si>
  <si>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</si>
  <si>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</si>
  <si>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</si>
  <si>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</si>
  <si>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</si>
  <si>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</si>
  <si>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</si>
  <si>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</si>
  <si>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</si>
  <si>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</si>
  <si>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</si>
  <si>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</si>
  <si>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</si>
  <si>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</si>
  <si>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</si>
  <si>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</si>
  <si>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</si>
  <si>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</si>
  <si>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</si>
  <si>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</si>
  <si>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</si>
  <si>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</si>
  <si>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</si>
  <si>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</si>
  <si>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</si>
  <si>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</si>
  <si>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</si>
  <si>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</si>
  <si>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</si>
  <si>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</si>
  <si>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</si>
  <si>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</si>
  <si>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</si>
  <si>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</si>
  <si>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</si>
  <si>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</si>
  <si>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</si>
  <si>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</si>
  <si>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</si>
  <si>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</si>
  <si>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</si>
  <si>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</si>
  <si>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</si>
  <si>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</si>
  <si>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</si>
  <si>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</si>
  <si>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</si>
  <si>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</si>
  <si>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</si>
  <si>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</si>
  <si>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</si>
  <si>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</si>
  <si>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</si>
  <si>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</si>
  <si>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</si>
  <si>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</si>
  <si>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</si>
  <si>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</si>
  <si>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</si>
  <si>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</si>
  <si>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</si>
  <si>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</si>
  <si>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</si>
  <si>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</si>
  <si>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</si>
  <si>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</si>
  <si>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</si>
  <si>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</si>
  <si>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</si>
  <si>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</si>
  <si>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</si>
  <si>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</si>
  <si>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</si>
  <si>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</si>
  <si>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</si>
  <si>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</si>
  <si>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</si>
  <si>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</si>
  <si>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</si>
  <si>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</si>
  <si>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</si>
  <si>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</si>
  <si>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</si>
  <si>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</si>
  <si>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</si>
  <si>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</si>
  <si>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</si>
  <si>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</si>
  <si>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</si>
  <si>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</si>
  <si>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</si>
  <si>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</si>
  <si>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</si>
  <si>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</si>
  <si>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</si>
  <si>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</si>
  <si>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</si>
  <si>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</si>
  <si>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</si>
  <si>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</si>
  <si>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</si>
  <si>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</si>
  <si>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</si>
  <si>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</si>
  <si>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</si>
  <si>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</si>
  <si>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</si>
  <si>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</si>
  <si>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</si>
  <si>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</si>
  <si>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</si>
  <si>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</si>
  <si>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</si>
  <si>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</si>
  <si>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</si>
  <si>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</si>
  <si>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</si>
  <si>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</si>
  <si>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</si>
  <si>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MUTUA MADRID OPEN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</si>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</sst>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activeCell="D10" sqref="D10"/>
    </sheetView>
  </sheetViews>
  <sheetFormatPr defaultRowHeight="14.4" x14ac:dyDescent="0.3"/>
  <cols>
    <col min="1" max="1" width="22" bestFit="1" customWidth="1"/>
    <col min="2" max="2" width="9" bestFit="1" customWidth="1"/>
    <col min="3" max="3" width="12.6640625" bestFit="1" customWidth="1"/>
    <col min="4" max="4" width="32.8867187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7</v>
      </c>
      <c r="C10">
        <v>0</v>
      </c>
      <c r="D10">
        <v>9</v>
      </c>
      <c r="E10">
        <v>7</v>
      </c>
      <c r="F10" s="3">
        <f t="shared" si="0"/>
        <v>0.22222222222222221</v>
      </c>
    </row>
    <row r="11" spans="1:6" x14ac:dyDescent="0.3">
      <c r="A11" s="1" t="s">
        <v>6</v>
      </c>
      <c r="B11" s="2">
        <f>SUM(B2:B10)</f>
        <v>93</v>
      </c>
      <c r="C11" s="2">
        <f>SUM(C2:C10)</f>
        <v>3</v>
      </c>
      <c r="D11" s="2">
        <f>SUM(D2:D10)</f>
        <v>182</v>
      </c>
      <c r="E11" s="2">
        <f>SUM(E2:E10)</f>
        <v>81</v>
      </c>
      <c r="F11" s="7">
        <f>(D11-E11)/D11</f>
        <v>0.55494505494505497</v>
      </c>
    </row>
    <row r="12" spans="1:6" x14ac:dyDescent="0.3">
      <c r="A12" s="1" t="s">
        <v>369</v>
      </c>
      <c r="B12" s="2">
        <f>AVERAGE(B2:B10)</f>
        <v>10.333333333333334</v>
      </c>
      <c r="C12" s="2">
        <f>AVERAGE(C2:C10)</f>
        <v>0.33333333333333331</v>
      </c>
      <c r="D12" s="2">
        <f>AVERAGE(D2:D10)</f>
        <v>20.222222222222221</v>
      </c>
      <c r="E12" s="2">
        <f>AVERAGE(E2:E10)</f>
        <v>9</v>
      </c>
      <c r="F12" s="7">
        <f>(D12-E12)/D12</f>
        <v>0.55494505494505497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activeCell="D17" sqref="D17"/>
    </sheetView>
  </sheetViews>
  <sheetFormatPr defaultRowHeight="14.4" x14ac:dyDescent="0.3"/>
  <cols>
    <col min="1" max="1" width="22.109375" bestFit="1" customWidth="1"/>
    <col min="2" max="2" width="9" bestFit="1" customWidth="1"/>
    <col min="3" max="3" width="12.6640625" bestFit="1" customWidth="1"/>
    <col min="4" max="4" width="30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opLeftCell="A49" workbookViewId="0">
      <selection activeCell="D46" sqref="D46"/>
    </sheetView>
  </sheetViews>
  <sheetFormatPr defaultRowHeight="14.4" x14ac:dyDescent="0.3"/>
  <cols>
    <col min="1" max="1" width="39.332031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4" sqref="D14"/>
    </sheetView>
  </sheetViews>
  <sheetFormatPr defaultRowHeight="14.4" x14ac:dyDescent="0.3"/>
  <cols>
    <col min="1" max="1" width="32.88671875" bestFit="1" customWidth="1"/>
    <col min="2" max="2" width="9" bestFit="1" customWidth="1"/>
    <col min="3" max="3" width="12.6640625" bestFit="1" customWidth="1"/>
    <col min="4" max="4" width="39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opLeftCell="A37" zoomScaleNormal="100" workbookViewId="0">
      <selection activeCell="D48" sqref="D48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6640625" bestFit="1" customWidth="1"/>
    <col min="4" max="4" width="36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413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22" workbookViewId="0">
      <selection activeCell="D15" sqref="D1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413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10" workbookViewId="0">
      <selection activeCell="D12" sqref="D12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390</v>
      </c>
      <c r="B5" t="s">
        <v>92</v>
      </c>
      <c r="C5" t="s">
        <v>141</v>
      </c>
      <c r="D5" t="s">
        <v>383</v>
      </c>
      <c r="E5" s="4" t="s">
        <v>13</v>
      </c>
      <c r="F5" t="s">
        <v>392</v>
      </c>
    </row>
    <row r="6" spans="1:6" x14ac:dyDescent="0.3">
      <c r="C6" t="s">
        <v>12</v>
      </c>
      <c r="D6" t="s">
        <v>391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393</v>
      </c>
      <c r="B9" t="s">
        <v>92</v>
      </c>
      <c r="C9" t="s">
        <v>141</v>
      </c>
      <c r="D9" t="s">
        <v>394</v>
      </c>
      <c r="E9" s="4" t="s">
        <v>13</v>
      </c>
      <c r="F9" t="s">
        <v>395</v>
      </c>
    </row>
    <row r="10" spans="1:6" x14ac:dyDescent="0.3">
      <c r="C10" t="s">
        <v>12</v>
      </c>
      <c r="D10" t="s">
        <v>396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397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398</v>
      </c>
      <c r="E12" s="5" t="s">
        <v>14</v>
      </c>
      <c r="F12" t="s">
        <v>399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400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401</v>
      </c>
      <c r="B17" t="s">
        <v>114</v>
      </c>
      <c r="C17" t="s">
        <v>12</v>
      </c>
      <c r="D17" t="s">
        <v>402</v>
      </c>
      <c r="E17" s="4" t="s">
        <v>13</v>
      </c>
      <c r="F17" t="s">
        <v>403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404</v>
      </c>
    </row>
    <row r="20" spans="1:6" x14ac:dyDescent="0.3">
      <c r="A20" t="s">
        <v>405</v>
      </c>
      <c r="B20" t="s">
        <v>114</v>
      </c>
      <c r="C20" t="s">
        <v>12</v>
      </c>
      <c r="D20" t="s">
        <v>95</v>
      </c>
      <c r="E20" s="4" t="s">
        <v>13</v>
      </c>
      <c r="F20" t="s">
        <v>406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407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408</v>
      </c>
      <c r="E24" s="5" t="s">
        <v>14</v>
      </c>
      <c r="F24" t="s">
        <v>410</v>
      </c>
    </row>
    <row r="26" spans="1:6" x14ac:dyDescent="0.3">
      <c r="A26" t="s">
        <v>126</v>
      </c>
      <c r="B26" t="s">
        <v>114</v>
      </c>
      <c r="C26" t="s">
        <v>127</v>
      </c>
      <c r="D26" t="s">
        <v>409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411</v>
      </c>
      <c r="E27" s="5" t="s">
        <v>14</v>
      </c>
      <c r="F27" t="s">
        <v>247</v>
      </c>
    </row>
    <row r="29" spans="1:6" x14ac:dyDescent="0.3">
      <c r="A29" t="s">
        <v>412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413</v>
      </c>
      <c r="B31" t="s">
        <v>19</v>
      </c>
      <c r="C31" t="s">
        <v>141</v>
      </c>
      <c r="D31" t="s">
        <v>317</v>
      </c>
      <c r="E31" s="4" t="s">
        <v>13</v>
      </c>
      <c r="F31" t="s">
        <v>414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417</v>
      </c>
    </row>
    <row r="33" spans="1:6" x14ac:dyDescent="0.3">
      <c r="C33" t="s">
        <v>11</v>
      </c>
      <c r="D33" t="s">
        <v>415</v>
      </c>
      <c r="E33" s="5" t="s">
        <v>14</v>
      </c>
      <c r="F33" t="s">
        <v>416</v>
      </c>
    </row>
    <row r="35" spans="1:6" x14ac:dyDescent="0.3">
      <c r="A35" t="s">
        <v>146</v>
      </c>
      <c r="B35" t="s">
        <v>19</v>
      </c>
      <c r="C35" t="s">
        <v>127</v>
      </c>
      <c r="D35" t="s">
        <v>418</v>
      </c>
      <c r="E35" s="4" t="s">
        <v>13</v>
      </c>
      <c r="F35" t="s">
        <v>419</v>
      </c>
    </row>
    <row r="36" spans="1:6" x14ac:dyDescent="0.3">
      <c r="C36" t="s">
        <v>141</v>
      </c>
      <c r="D36" t="s">
        <v>420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408</v>
      </c>
      <c r="E37" s="5" t="s">
        <v>14</v>
      </c>
      <c r="F37" t="s">
        <v>134</v>
      </c>
    </row>
    <row r="39" spans="1:6" x14ac:dyDescent="0.3">
      <c r="A39" t="s">
        <v>421</v>
      </c>
      <c r="B39" t="s">
        <v>19</v>
      </c>
      <c r="C39" t="s">
        <v>12</v>
      </c>
      <c r="D39" t="s">
        <v>422</v>
      </c>
      <c r="E39" s="4" t="s">
        <v>13</v>
      </c>
      <c r="F39" t="s">
        <v>423</v>
      </c>
    </row>
    <row r="40" spans="1:6" x14ac:dyDescent="0.3">
      <c r="C40" t="s">
        <v>11</v>
      </c>
      <c r="D40" t="s">
        <v>424</v>
      </c>
      <c r="E40" s="5" t="s">
        <v>14</v>
      </c>
      <c r="F40" t="s">
        <v>425</v>
      </c>
    </row>
    <row r="42" spans="1:6" x14ac:dyDescent="0.3">
      <c r="A42" t="s">
        <v>426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427</v>
      </c>
      <c r="E43" s="4" t="s">
        <v>13</v>
      </c>
      <c r="F43" t="s">
        <v>428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23"/>
  <sheetViews>
    <sheetView workbookViewId="0">
      <selection activeCell="E23" activeCellId="6" sqref="E3 E6 E11 E13 E15 E18 E2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433</v>
      </c>
      <c r="B2" t="s">
        <v>19</v>
      </c>
      <c r="C2" t="s">
        <v>12</v>
      </c>
      <c r="D2" t="s">
        <v>307</v>
      </c>
      <c r="E2" s="4" t="s">
        <v>13</v>
      </c>
      <c r="F2" t="s">
        <v>430</v>
      </c>
    </row>
    <row r="3" spans="1:6" x14ac:dyDescent="0.3">
      <c r="A3" s="9"/>
      <c r="C3" t="s">
        <v>11</v>
      </c>
      <c r="D3" t="s">
        <v>431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432</v>
      </c>
      <c r="E6" s="5" t="s">
        <v>14</v>
      </c>
      <c r="F6" t="s">
        <v>429</v>
      </c>
    </row>
    <row r="8" spans="1:6" x14ac:dyDescent="0.3">
      <c r="A8" s="9" t="s">
        <v>434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435</v>
      </c>
      <c r="E9" s="4" t="s">
        <v>13</v>
      </c>
      <c r="F9" t="s">
        <v>40</v>
      </c>
    </row>
    <row r="10" spans="1:6" x14ac:dyDescent="0.3">
      <c r="C10" t="s">
        <v>15</v>
      </c>
      <c r="D10" t="s">
        <v>436</v>
      </c>
      <c r="E10" s="4" t="s">
        <v>13</v>
      </c>
      <c r="F10" t="s">
        <v>439</v>
      </c>
    </row>
    <row r="11" spans="1:6" x14ac:dyDescent="0.3">
      <c r="C11" t="s">
        <v>16</v>
      </c>
      <c r="D11" t="s">
        <v>437</v>
      </c>
      <c r="E11" s="5" t="s">
        <v>14</v>
      </c>
      <c r="F11" t="s">
        <v>438</v>
      </c>
    </row>
    <row r="13" spans="1:6" x14ac:dyDescent="0.3">
      <c r="A13" t="s">
        <v>440</v>
      </c>
      <c r="B13" t="s">
        <v>19</v>
      </c>
      <c r="C13" t="s">
        <v>12</v>
      </c>
      <c r="D13" t="s">
        <v>441</v>
      </c>
      <c r="E13" s="5" t="s">
        <v>14</v>
      </c>
      <c r="F13" t="s">
        <v>442</v>
      </c>
    </row>
    <row r="15" spans="1:6" x14ac:dyDescent="0.3">
      <c r="A15" t="s">
        <v>443</v>
      </c>
      <c r="B15" t="s">
        <v>19</v>
      </c>
      <c r="C15" t="s">
        <v>141</v>
      </c>
      <c r="D15" t="s">
        <v>411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444</v>
      </c>
      <c r="E17" s="4" t="s">
        <v>13</v>
      </c>
      <c r="F17" t="s">
        <v>445</v>
      </c>
    </row>
    <row r="18" spans="1:6" x14ac:dyDescent="0.3">
      <c r="C18" t="s">
        <v>12</v>
      </c>
      <c r="D18" t="s">
        <v>398</v>
      </c>
      <c r="E18" s="5" t="s">
        <v>14</v>
      </c>
      <c r="F18" t="s">
        <v>446</v>
      </c>
    </row>
    <row r="20" spans="1:6" x14ac:dyDescent="0.3">
      <c r="A20" t="s">
        <v>308</v>
      </c>
      <c r="B20" t="s">
        <v>19</v>
      </c>
      <c r="C20" t="s">
        <v>127</v>
      </c>
      <c r="D20" t="s">
        <v>394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447</v>
      </c>
      <c r="E23" s="5" t="s">
        <v>14</v>
      </c>
      <c r="F23" t="s">
        <v>448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2023-03-28T19:27:54Z</dcterms:modified>
</cp:coreProperties>
</file>