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824" documentId="114_{AC9F4747-BE0F-452C-A2C8-58738AABDFF9}" xr6:coauthVersionLast="47" xr6:coauthVersionMax="47" xr10:uidLastSave="{96E40582-6032-4D09-8497-1EDBF7EE3129}"/>
  <bookViews>
    <workbookView xWindow="9465" yWindow="2265" windowWidth="28800" windowHeight="15345" firstSheet="3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2024" sheetId="37" r:id="rId10"/>
    <sheet name="Stats" sheetId="1" r:id="rId11"/>
    <sheet name="Wins-Losses" sheetId="38" r:id="rId12"/>
    <sheet name="Winning Percentile Range" sheetId="3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6" i="1"/>
  <c r="F5" i="1"/>
  <c r="F13" i="1" l="1"/>
  <c r="F4" i="1"/>
  <c r="F3" i="1" l="1"/>
  <c r="F2" i="1"/>
  <c r="F7" i="1"/>
  <c r="F12" i="1" l="1"/>
</calcChain>
</file>

<file path=xl/sharedStrings.xml><?xml version="1.0" encoding="utf-8"?>
<sst xmlns="http://schemas.openxmlformats.org/spreadsheetml/2006/main" count="1508" uniqueCount="494">
  <si>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</si>
  <si>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</si>
  <si>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</si>
  <si>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</si>
  <si>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</si>
  <si>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</si>
  <si>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</si>
  <si>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</si>
  <si>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</si>
  <si>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</si>
  <si>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</si>
  <si>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</si>
  <si>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</si>
  <si>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</si>
  <si>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</si>
  <si>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</si>
  <si>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</si>
  <si>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</si>
  <si>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</si>
  <si>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</si>
  <si>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</si>
  <si>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</si>
  <si>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</si>
  <si>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</si>
  <si>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</si>
  <si>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</si>
  <si>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</si>
  <si>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</si>
  <si>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</si>
  <si>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</si>
  <si>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</si>
  <si>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</si>
  <si>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</si>
  <si>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</si>
  <si>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</si>
  <si>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</si>
  <si>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</si>
  <si>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</si>
  <si>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</si>
  <si>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</si>
  <si>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</si>
  <si>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</si>
  <si>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</si>
  <si>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</si>
  <si>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</si>
  <si>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</si>
  <si>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</si>
  <si>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</si>
  <si>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</si>
  <si>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</si>
  <si>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</si>
  <si>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</si>
  <si>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</si>
  <si>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</si>
  <si>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</si>
  <si>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</si>
  <si>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</si>
  <si>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</si>
  <si>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</si>
  <si>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</si>
  <si>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</si>
  <si>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</si>
  <si>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</si>
  <si>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</si>
  <si>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</si>
  <si>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</si>
  <si>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</si>
  <si>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</si>
  <si>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</si>
  <si>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</si>
  <si>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</si>
  <si>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</si>
  <si>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</si>
  <si>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</si>
  <si>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</si>
  <si>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</si>
  <si>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</si>
  <si>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</si>
  <si>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</si>
  <si>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</si>
  <si>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</si>
  <si>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</si>
  <si>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</si>
  <si>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</si>
  <si>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</si>
  <si>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</si>
  <si>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</si>
  <si>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</si>
  <si>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</si>
  <si>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</si>
  <si>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</si>
  <si>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</si>
  <si>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</si>
  <si>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</si>
  <si>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</si>
  <si>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</si>
  <si>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</si>
  <si>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</si>
  <si>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</si>
  <si>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</si>
  <si>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</si>
  <si>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</si>
  <si>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</si>
  <si>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</si>
  <si>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</si>
  <si>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</si>
  <si>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</si>
  <si>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</si>
  <si>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</si>
  <si>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</si>
  <si>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</si>
  <si>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</si>
  <si>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</si>
  <si>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</si>
  <si>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</si>
  <si>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</si>
  <si>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</si>
  <si>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</si>
  <si>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</si>
  <si>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</si>
  <si>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</si>
  <si>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</si>
  <si>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</si>
  <si>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</si>
  <si>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</si>
  <si>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</si>
  <si>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</si>
  <si>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</si>
  <si>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</si>
  <si>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</si>
  <si>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</si>
  <si>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</si>
  <si>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</si>
  <si>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</si>
  <si>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</si>
  <si>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</si>
  <si>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</si>
  <si>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</si>
  <si>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</si>
  <si>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</si>
  <si>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</si>
  <si>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</si>
  <si>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</si>
  <si>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</si>
  <si>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</si>
  <si>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</si>
  <si>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</si>
  <si>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</si>
  <si>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</si>
  <si>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</si>
  <si>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</si>
  <si>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</si>
  <si>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</si>
  <si>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</si>
  <si>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</si>
  <si>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</si>
  <si>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</si>
  <si>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</si>
  <si>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</si>
  <si>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</si>
  <si>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</si>
  <si>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</si>
  <si>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</si>
  <si>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</si>
  <si>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</si>
  <si>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</si>
  <si>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</si>
  <si>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</si>
  <si>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</si>
  <si>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</si>
  <si>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</si>
  <si>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</si>
  <si>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</si>
  <si>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</si>
  <si>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</si>
  <si>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</si>
  <si>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</si>
  <si>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</si>
  <si>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</si>
  <si>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</si>
  <si>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</si>
  <si>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</si>
  <si>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</si>
  <si>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</si>
  <si>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</si>
  <si>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</si>
  <si>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</si>
  <si>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</si>
  <si>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</si>
  <si>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</si>
  <si>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</si>
  <si>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</si>
  <si>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</si>
  <si>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</si>
  <si>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</si>
  <si>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</si>
  <si>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</si>
  <si>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</si>
  <si>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</si>
  <si>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</si>
  <si>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</si>
  <si>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</si>
  <si>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</si>
  <si>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</si>
  <si>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</si>
  <si>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</si>
  <si>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</si>
  <si>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</si>
  <si>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</si>
  <si>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</si>
  <si>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</si>
  <si>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</si>
  <si>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</si>
  <si>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</si>
  <si>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</si>
  <si>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</si>
  <si>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</si>
  <si>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</si>
  <si>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</si>
  <si>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</si>
  <si>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</si>
  <si>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</si>
  <si>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</si>
  <si>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</si>
  <si>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</si>
  <si>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</si>
  <si>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</si>
  <si>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</si>
  <si>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</si>
  <si>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</si>
  <si>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</si>
  <si>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</si>
  <si>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</si>
  <si>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</si>
  <si>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</si>
  <si>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</si>
  <si>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</si>
  <si>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</si>
  <si>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</si>
  <si>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</si>
  <si>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</si>
  <si>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</si>
  <si>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</si>
  <si>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</si>
  <si>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</si>
  <si>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</si>
  <si>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</si>
  <si>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</si>
  <si>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</si>
  <si>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</si>
  <si>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</si>
  <si>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</si>
  <si>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</si>
  <si>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</si>
  <si>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</si>
  <si>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</si>
  <si>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</si>
  <si>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</si>
  <si>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</si>
  <si>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</si>
  <si>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</si>
  <si>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</si>
  <si>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</si>
  <si>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</si>
  <si>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</si>
  <si>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</si>
  <si>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</si>
  <si>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</si>
  <si>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</si>
  <si>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</si>
  <si>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</si>
  <si>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</si>
  <si>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</si>
  <si>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</si>
  <si>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</si>
  <si>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</si>
  <si>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</si>
  <si>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</si>
  <si>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</si>
  <si>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</si>
  <si>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</si>
  <si>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</si>
  <si>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</si>
  <si>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</si>
  <si>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</si>
  <si>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</si>
  <si>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</si>
  <si>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</si>
  <si>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</si>
  <si>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</si>
  <si>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</si>
  <si>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</si>
  <si>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</si>
  <si>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</si>
  <si>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</si>
  <si>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</si>
  <si>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</si>
  <si>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</si>
  <si>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</si>
  <si>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</si>
  <si>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</si>
  <si>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</si>
  <si>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</si>
  <si>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</si>
  <si>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</si>
  <si>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</si>
  <si>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</si>
  <si>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</si>
  <si>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</si>
  <si>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</si>
  <si>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</si>
  <si>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</si>
  <si>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</si>
  <si>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</si>
  <si>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</si>
  <si>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</si>
  <si>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</si>
  <si>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</si>
  <si>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</si>
  <si>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</si>
  <si>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</si>
  <si>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</si>
  <si>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</si>
  <si>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</si>
  <si>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</si>
  <si>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</si>
  <si>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</si>
  <si>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</si>
  <si>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</si>
  <si>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</si>
  <si>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</si>
  <si>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</si>
  <si>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</si>
  <si>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</si>
  <si>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</si>
  <si>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</si>
  <si>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</si>
  <si>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</si>
  <si>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</si>
  <si>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</si>
  <si>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</si>
  <si>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</si>
  <si>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</si>
  <si>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</si>
  <si>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</si>
  <si>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</si>
  <si>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</si>
  <si>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</si>
  <si>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</si>
  <si>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</si>
  <si>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</si>
  <si>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</si>
  <si>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</si>
  <si>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</si>
  <si>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</si>
  <si>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</si>
  <si>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</si>
  <si>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</si>
  <si>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</si>
  <si>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</si>
  <si>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</si>
  <si>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</si>
  <si>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</si>
  <si>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</si>
  <si>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</si>
  <si>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</si>
  <si>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</si>
  <si>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</si>
  <si>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</si>
  <si>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</si>
  <si>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</si>
  <si>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</si>
  <si>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</si>
  <si>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</si>
  <si>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</si>
  <si>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</si>
  <si>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</si>
  <si>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</si>
  <si>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</si>
  <si>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</si>
  <si>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</si>
  <si>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</si>
  <si>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</si>
  <si>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</si>
  <si>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</si>
  <si>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</si>
  <si>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</si>
  <si>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</si>
  <si>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</si>
  <si>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</si>
  <si>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</si>
  <si>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</si>
  <si>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</si>
  <si>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</si>
  <si>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</si>
  <si>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</si>
  <si>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</si>
  <si>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</si>
  <si>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</si>
  <si>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</si>
  <si>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</si>
  <si>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</si>
  <si>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</si>
  <si>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</si>
  <si>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</si>
  <si>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</si>
  <si>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</si>
  <si>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</si>
  <si>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</si>
  <si>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</si>
  <si>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</si>
  <si>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</si>
  <si>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</si>
  <si>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</si>
  <si>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</si>
  <si>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</si>
  <si>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</si>
  <si>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</si>
  <si>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</si>
  <si>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</si>
  <si>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</si>
  <si>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</si>
  <si>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</si>
  <si>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</si>
  <si>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</si>
  <si>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</si>
  <si>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</si>
  <si>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</si>
  <si>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</si>
  <si>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</si>
  <si>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</si>
  <si>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</si>
  <si>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</si>
  <si>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</si>
  <si>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</si>
  <si>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</si>
  <si>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</si>
  <si>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</si>
  <si>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</si>
  <si>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</si>
  <si>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</si>
  <si>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</si>
  <si>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</si>
  <si>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</si>
  <si>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</si>
  <si>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</si>
  <si>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</si>
  <si>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</si>
  <si>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</si>
  <si>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</si>
  <si>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</si>
  <si>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</si>
  <si>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</si>
  <si>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</si>
  <si>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</si>
  <si>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</si>
  <si>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</si>
  <si>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</si>
  <si>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</si>
  <si>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</si>
  <si>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</si>
  <si>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</si>
  <si>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</si>
  <si>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</si>
  <si>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</si>
  <si>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</si>
  <si>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</si>
  <si>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</si>
  <si>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</si>
  <si>
    <t>Anna Kalinskaya (RUSSIA)</t>
  </si>
  <si>
    <t>Jasmine Paolini (ITALY)</t>
  </si>
  <si>
    <t>1-6 7-5 6-3</t>
  </si>
  <si>
    <t>6-1 3-6 6-0</t>
  </si>
  <si>
    <t>Eva Vedder (NETHERLANDS)</t>
  </si>
  <si>
    <t>Yue Yuan (CHINA)</t>
  </si>
  <si>
    <t>6-4 3-6 7-6(3)</t>
  </si>
  <si>
    <t>4-6 6-3 6-2</t>
  </si>
  <si>
    <t xml:space="preserve">4-6 6-3 7-5 </t>
  </si>
  <si>
    <t>Dalma Gálfi (HUNGARY)</t>
  </si>
  <si>
    <t>Anna Blinkova (RUSSIA)</t>
  </si>
  <si>
    <t>Linda Nosková (CZECH REPUBLIC)</t>
  </si>
  <si>
    <t>7-6(4) 6-1</t>
  </si>
  <si>
    <t>OLYMPICS</t>
  </si>
  <si>
    <t>Donna Vekić (CROATIA)</t>
  </si>
  <si>
    <t>Clara Tauson (DENMARK)</t>
  </si>
  <si>
    <t>0-6 6-3 6-4</t>
  </si>
  <si>
    <t>Elina Avanesyan (ARMENIA)</t>
  </si>
  <si>
    <t>6-7(5) 6-2 6-4</t>
  </si>
  <si>
    <t>JAPAN WOMEN'S OPEN</t>
  </si>
  <si>
    <t>PAN PACIFIC OPEN</t>
  </si>
  <si>
    <t>Mei Yamaguchi (JAPAN)</t>
  </si>
  <si>
    <t>3-0 RETIRED</t>
  </si>
  <si>
    <t>Katie Boulter (GREAT BRITAIN)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</si>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</sst>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6-4376-AAB6-5D40D167D50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6-4376-AAB6-5D40D167D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0431"/>
        <c:axId val="879251791"/>
      </c:barChart>
      <c:catAx>
        <c:axId val="87926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1791"/>
        <c:crosses val="autoZero"/>
        <c:auto val="1"/>
        <c:lblAlgn val="ctr"/>
        <c:lblOffset val="100"/>
        <c:noMultiLvlLbl val="0"/>
      </c:catAx>
      <c:valAx>
        <c:axId val="879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  <c:pt idx="9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0-4CB5-B903-6CEF83C2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80047"/>
        <c:axId val="1718070927"/>
      </c:lineChart>
      <c:catAx>
        <c:axId val="17180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0927"/>
        <c:crosses val="autoZero"/>
        <c:auto val="1"/>
        <c:lblAlgn val="ctr"/>
        <c:lblOffset val="100"/>
        <c:noMultiLvlLbl val="0"/>
      </c:catAx>
      <c:valAx>
        <c:axId val="17180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CB9A6C-6717-4B68-B141-30CCDA74C48C}">
  <sheetPr/>
  <sheetViews>
    <sheetView tabSelected="1" zoomScale="88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30B305-BB27-4FE6-9175-446664D147B0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E60B9-98B8-5334-A978-B6AC46BA48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D427E-524D-E9CE-6314-77882930D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tabSelected="1"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E7A-7435-4AF0-B284-71BECBEB88AC}">
  <sheetPr>
    <pageSetUpPr fitToPage="1"/>
  </sheetPr>
  <dimension ref="A1:F31"/>
  <sheetViews>
    <sheetView tabSelected="1" topLeftCell="A7"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7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110</v>
      </c>
      <c r="B2" t="s">
        <v>92</v>
      </c>
      <c r="C2" s="11" t="s">
        <v>127</v>
      </c>
      <c r="D2" t="s">
        <v>350</v>
      </c>
      <c r="E2" s="4" t="s">
        <v>13</v>
      </c>
      <c r="F2" t="s">
        <v>272</v>
      </c>
    </row>
    <row r="3" spans="1:6" x14ac:dyDescent="0.25">
      <c r="A3" s="9"/>
      <c r="C3" s="10" t="s">
        <v>141</v>
      </c>
      <c r="D3" t="s">
        <v>469</v>
      </c>
      <c r="E3" s="4" t="s">
        <v>13</v>
      </c>
      <c r="F3" t="s">
        <v>471</v>
      </c>
    </row>
    <row r="4" spans="1:6" x14ac:dyDescent="0.25">
      <c r="C4" s="10" t="s">
        <v>12</v>
      </c>
      <c r="D4" t="s">
        <v>470</v>
      </c>
      <c r="E4" s="5" t="s">
        <v>14</v>
      </c>
      <c r="F4" t="s">
        <v>472</v>
      </c>
    </row>
    <row r="6" spans="1:6" x14ac:dyDescent="0.25">
      <c r="A6" t="s">
        <v>453</v>
      </c>
      <c r="B6" t="s">
        <v>114</v>
      </c>
      <c r="C6" t="s">
        <v>12</v>
      </c>
      <c r="D6" t="s">
        <v>473</v>
      </c>
      <c r="E6" s="4" t="s">
        <v>13</v>
      </c>
      <c r="F6" t="s">
        <v>476</v>
      </c>
    </row>
    <row r="7" spans="1:6" x14ac:dyDescent="0.25">
      <c r="C7" t="s">
        <v>11</v>
      </c>
      <c r="D7" t="s">
        <v>474</v>
      </c>
      <c r="E7" s="4" t="s">
        <v>13</v>
      </c>
      <c r="F7" t="s">
        <v>164</v>
      </c>
    </row>
    <row r="8" spans="1:6" x14ac:dyDescent="0.25">
      <c r="C8" t="s">
        <v>15</v>
      </c>
      <c r="D8" t="s">
        <v>329</v>
      </c>
      <c r="E8" s="4" t="s">
        <v>13</v>
      </c>
      <c r="F8" t="s">
        <v>475</v>
      </c>
    </row>
    <row r="9" spans="1:6" x14ac:dyDescent="0.25">
      <c r="C9" t="s">
        <v>16</v>
      </c>
      <c r="D9" t="s">
        <v>478</v>
      </c>
      <c r="E9" s="4" t="s">
        <v>13</v>
      </c>
      <c r="F9" t="s">
        <v>18</v>
      </c>
    </row>
    <row r="10" spans="1:6" x14ac:dyDescent="0.25">
      <c r="C10" t="s">
        <v>17</v>
      </c>
      <c r="D10" t="s">
        <v>420</v>
      </c>
      <c r="E10" s="5" t="s">
        <v>14</v>
      </c>
      <c r="F10" t="s">
        <v>477</v>
      </c>
    </row>
    <row r="12" spans="1:6" x14ac:dyDescent="0.25">
      <c r="A12" t="s">
        <v>403</v>
      </c>
      <c r="B12" t="s">
        <v>114</v>
      </c>
      <c r="C12" t="s">
        <v>12</v>
      </c>
      <c r="D12" t="s">
        <v>479</v>
      </c>
      <c r="E12" s="5" t="s">
        <v>14</v>
      </c>
      <c r="F12" t="s">
        <v>18</v>
      </c>
    </row>
    <row r="14" spans="1:6" x14ac:dyDescent="0.25">
      <c r="A14" t="s">
        <v>126</v>
      </c>
      <c r="B14" t="s">
        <v>114</v>
      </c>
      <c r="C14" s="11" t="s">
        <v>127</v>
      </c>
      <c r="D14" t="s">
        <v>168</v>
      </c>
      <c r="E14" s="4" t="s">
        <v>13</v>
      </c>
      <c r="F14" t="s">
        <v>18</v>
      </c>
    </row>
    <row r="15" spans="1:6" x14ac:dyDescent="0.25">
      <c r="C15" s="10" t="s">
        <v>141</v>
      </c>
      <c r="D15" t="s">
        <v>480</v>
      </c>
      <c r="E15" s="4" t="s">
        <v>13</v>
      </c>
      <c r="F15" t="s">
        <v>221</v>
      </c>
    </row>
    <row r="16" spans="1:6" x14ac:dyDescent="0.25">
      <c r="C16" s="10" t="s">
        <v>12</v>
      </c>
      <c r="D16" t="s">
        <v>470</v>
      </c>
      <c r="E16" s="5" t="s">
        <v>14</v>
      </c>
      <c r="F16" t="s">
        <v>481</v>
      </c>
    </row>
    <row r="18" spans="1:6" x14ac:dyDescent="0.25">
      <c r="A18" t="s">
        <v>482</v>
      </c>
      <c r="B18" t="s">
        <v>92</v>
      </c>
      <c r="C18" s="10" t="s">
        <v>141</v>
      </c>
      <c r="D18" t="s">
        <v>484</v>
      </c>
      <c r="E18" s="4" t="s">
        <v>13</v>
      </c>
      <c r="F18" t="s">
        <v>25</v>
      </c>
    </row>
    <row r="19" spans="1:6" x14ac:dyDescent="0.25">
      <c r="C19" s="10" t="s">
        <v>12</v>
      </c>
      <c r="D19" t="s">
        <v>483</v>
      </c>
      <c r="E19" s="5" t="s">
        <v>14</v>
      </c>
      <c r="F19" t="s">
        <v>104</v>
      </c>
    </row>
    <row r="21" spans="1:6" x14ac:dyDescent="0.25">
      <c r="A21" t="s">
        <v>411</v>
      </c>
      <c r="B21" t="s">
        <v>19</v>
      </c>
      <c r="C21" s="10" t="s">
        <v>141</v>
      </c>
      <c r="D21" t="s">
        <v>435</v>
      </c>
      <c r="E21" s="5" t="s">
        <v>14</v>
      </c>
      <c r="F21" t="s">
        <v>485</v>
      </c>
    </row>
    <row r="23" spans="1:6" x14ac:dyDescent="0.25">
      <c r="A23" t="s">
        <v>370</v>
      </c>
      <c r="B23" t="s">
        <v>19</v>
      </c>
      <c r="C23" s="10" t="s">
        <v>141</v>
      </c>
      <c r="D23" t="s">
        <v>486</v>
      </c>
      <c r="E23" s="5" t="s">
        <v>14</v>
      </c>
      <c r="F23" t="s">
        <v>179</v>
      </c>
    </row>
    <row r="25" spans="1:6" x14ac:dyDescent="0.25">
      <c r="A25" t="s">
        <v>146</v>
      </c>
      <c r="B25" t="s">
        <v>19</v>
      </c>
      <c r="C25" s="11" t="s">
        <v>127</v>
      </c>
      <c r="D25" t="s">
        <v>470</v>
      </c>
      <c r="E25" s="5" t="s">
        <v>14</v>
      </c>
      <c r="F25" t="s">
        <v>487</v>
      </c>
    </row>
    <row r="27" spans="1:6" x14ac:dyDescent="0.25">
      <c r="A27" t="s">
        <v>488</v>
      </c>
      <c r="B27" t="s">
        <v>19</v>
      </c>
      <c r="C27" s="10" t="s">
        <v>12</v>
      </c>
      <c r="D27" t="s">
        <v>377</v>
      </c>
      <c r="E27" s="5" t="s">
        <v>14</v>
      </c>
      <c r="F27" t="s">
        <v>237</v>
      </c>
    </row>
    <row r="29" spans="1:6" x14ac:dyDescent="0.25">
      <c r="A29" t="s">
        <v>489</v>
      </c>
      <c r="B29" t="s">
        <v>19</v>
      </c>
      <c r="C29" t="s">
        <v>12</v>
      </c>
      <c r="D29" t="s">
        <v>490</v>
      </c>
      <c r="E29" s="4" t="s">
        <v>13</v>
      </c>
      <c r="F29" t="s">
        <v>200</v>
      </c>
    </row>
    <row r="30" spans="1:6" x14ac:dyDescent="0.25">
      <c r="C30" t="s">
        <v>11</v>
      </c>
      <c r="D30" t="s">
        <v>418</v>
      </c>
      <c r="E30" s="4" t="s">
        <v>13</v>
      </c>
      <c r="F30" t="s">
        <v>491</v>
      </c>
    </row>
    <row r="31" spans="1:6" x14ac:dyDescent="0.25">
      <c r="C31" t="s">
        <v>15</v>
      </c>
      <c r="D31" t="s">
        <v>492</v>
      </c>
      <c r="E31" s="5" t="s">
        <v>14</v>
      </c>
      <c r="F31" t="s">
        <v>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371</v>
      </c>
      <c r="C1" s="1" t="s">
        <v>372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1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>
        <v>2024</v>
      </c>
      <c r="B11">
        <v>10</v>
      </c>
      <c r="C11">
        <v>0</v>
      </c>
      <c r="D11">
        <v>11</v>
      </c>
      <c r="E11">
        <v>10</v>
      </c>
      <c r="F11" s="3">
        <f t="shared" si="0"/>
        <v>9.0909090909090912E-2</v>
      </c>
    </row>
    <row r="12" spans="1:6" x14ac:dyDescent="0.25">
      <c r="A12" s="1" t="s">
        <v>6</v>
      </c>
      <c r="B12" s="2">
        <f>SUM(B2:B11)</f>
        <v>112</v>
      </c>
      <c r="C12" s="2">
        <f>SUM(C2:C11)</f>
        <v>3</v>
      </c>
      <c r="D12" s="2">
        <f>SUM(D2:D11)</f>
        <v>199</v>
      </c>
      <c r="E12" s="2">
        <f>SUM(E2:E11)</f>
        <v>100</v>
      </c>
      <c r="F12" s="7">
        <f>(D12-E12)/D12</f>
        <v>0.49748743718592964</v>
      </c>
    </row>
    <row r="13" spans="1:6" x14ac:dyDescent="0.25">
      <c r="A13" s="1" t="s">
        <v>368</v>
      </c>
      <c r="B13" s="2">
        <f>AVERAGE(B2:B11)</f>
        <v>11.2</v>
      </c>
      <c r="C13" s="2">
        <f>AVERAGE(C2:C11)</f>
        <v>0.3</v>
      </c>
      <c r="D13" s="2">
        <f>AVERAGE(D2:D11)</f>
        <v>19.899999999999999</v>
      </c>
      <c r="E13" s="2">
        <f>AVERAGE(E2:E11)</f>
        <v>10</v>
      </c>
      <c r="F13" s="7">
        <f>(D13-E13)/D13</f>
        <v>0.49748743718592964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tabSelected="1" workbookViewId="0">
      <selection sqref="A1:XFD1048576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abSelected="1" workbookViewId="0">
      <selection sqref="A1:XFD104857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373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365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25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25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468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abSelected="1"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266</v>
      </c>
      <c r="E3" s="4" t="s">
        <v>13</v>
      </c>
      <c r="F3" t="s">
        <v>272</v>
      </c>
    </row>
    <row r="4" spans="1:6" x14ac:dyDescent="0.25">
      <c r="C4" t="s">
        <v>120</v>
      </c>
      <c r="D4" t="s">
        <v>267</v>
      </c>
      <c r="E4" s="4" t="s">
        <v>13</v>
      </c>
      <c r="F4" t="s">
        <v>273</v>
      </c>
    </row>
    <row r="5" spans="1:6" x14ac:dyDescent="0.25">
      <c r="C5" t="s">
        <v>12</v>
      </c>
      <c r="D5" t="s">
        <v>142</v>
      </c>
      <c r="E5" s="4" t="s">
        <v>13</v>
      </c>
      <c r="F5" t="s">
        <v>274</v>
      </c>
    </row>
    <row r="6" spans="1:6" x14ac:dyDescent="0.25">
      <c r="C6" t="s">
        <v>11</v>
      </c>
      <c r="D6" t="s">
        <v>268</v>
      </c>
      <c r="E6" s="4" t="s">
        <v>13</v>
      </c>
      <c r="F6" t="s">
        <v>164</v>
      </c>
    </row>
    <row r="7" spans="1:6" x14ac:dyDescent="0.25">
      <c r="C7" t="s">
        <v>15</v>
      </c>
      <c r="D7" t="s">
        <v>269</v>
      </c>
      <c r="E7" s="4" t="s">
        <v>13</v>
      </c>
      <c r="F7" t="s">
        <v>275</v>
      </c>
    </row>
    <row r="8" spans="1:6" x14ac:dyDescent="0.25">
      <c r="C8" t="s">
        <v>16</v>
      </c>
      <c r="D8" t="s">
        <v>270</v>
      </c>
      <c r="E8" s="4" t="s">
        <v>13</v>
      </c>
      <c r="F8" t="s">
        <v>82</v>
      </c>
    </row>
    <row r="9" spans="1:6" x14ac:dyDescent="0.25">
      <c r="C9" t="s">
        <v>17</v>
      </c>
      <c r="D9" t="s">
        <v>276</v>
      </c>
      <c r="E9" s="5" t="s">
        <v>14</v>
      </c>
      <c r="F9" t="s">
        <v>271</v>
      </c>
    </row>
    <row r="11" spans="1:6" x14ac:dyDescent="0.25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25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25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25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25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379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25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25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25">
      <c r="A31" t="s">
        <v>385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25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25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25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25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25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25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365</v>
      </c>
    </row>
    <row r="47" spans="1:6" x14ac:dyDescent="0.25">
      <c r="A47" t="s">
        <v>411</v>
      </c>
      <c r="B47" t="s">
        <v>19</v>
      </c>
      <c r="C47" t="s">
        <v>141</v>
      </c>
      <c r="D47" t="s">
        <v>379</v>
      </c>
      <c r="E47" s="4" t="s">
        <v>13</v>
      </c>
      <c r="F47" t="s">
        <v>315</v>
      </c>
    </row>
    <row r="48" spans="1:6" x14ac:dyDescent="0.25">
      <c r="C48" t="s">
        <v>12</v>
      </c>
      <c r="D48" t="s">
        <v>316</v>
      </c>
      <c r="E48" s="4" t="s">
        <v>13</v>
      </c>
      <c r="F48" t="s">
        <v>317</v>
      </c>
    </row>
    <row r="49" spans="1:6" x14ac:dyDescent="0.25">
      <c r="C49" t="s">
        <v>11</v>
      </c>
      <c r="D49" t="s">
        <v>318</v>
      </c>
      <c r="E49" s="4" t="s">
        <v>13</v>
      </c>
      <c r="F49" t="s">
        <v>319</v>
      </c>
    </row>
    <row r="50" spans="1:6" x14ac:dyDescent="0.25">
      <c r="C50" t="s">
        <v>15</v>
      </c>
      <c r="D50" t="s">
        <v>320</v>
      </c>
      <c r="E50" s="4" t="s">
        <v>13</v>
      </c>
      <c r="F50" t="s">
        <v>321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25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322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323</v>
      </c>
      <c r="E57" s="4" t="s">
        <v>13</v>
      </c>
      <c r="F57" t="s">
        <v>324</v>
      </c>
    </row>
    <row r="58" spans="1:6" x14ac:dyDescent="0.25">
      <c r="C58" t="s">
        <v>15</v>
      </c>
      <c r="D58" t="s">
        <v>325</v>
      </c>
      <c r="E58" s="4" t="s">
        <v>13</v>
      </c>
      <c r="F58" t="s">
        <v>326</v>
      </c>
    </row>
    <row r="59" spans="1:6" x14ac:dyDescent="0.25">
      <c r="C59" t="s">
        <v>16</v>
      </c>
      <c r="D59" t="s">
        <v>327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25">
      <c r="A62" t="s">
        <v>328</v>
      </c>
      <c r="B62" t="s">
        <v>19</v>
      </c>
      <c r="C62" t="s">
        <v>141</v>
      </c>
      <c r="D62" t="s">
        <v>330</v>
      </c>
      <c r="E62" s="4" t="s">
        <v>13</v>
      </c>
      <c r="F62" t="s">
        <v>331</v>
      </c>
    </row>
    <row r="63" spans="1:6" x14ac:dyDescent="0.25">
      <c r="C63" t="s">
        <v>12</v>
      </c>
      <c r="D63" t="s">
        <v>325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329</v>
      </c>
      <c r="E65" s="5" t="s">
        <v>14</v>
      </c>
      <c r="F65" t="s">
        <v>137</v>
      </c>
    </row>
    <row r="67" spans="1:6" x14ac:dyDescent="0.25">
      <c r="A67" t="s">
        <v>332</v>
      </c>
      <c r="B67" t="s">
        <v>19</v>
      </c>
      <c r="C67" t="s">
        <v>333</v>
      </c>
      <c r="D67" t="s">
        <v>320</v>
      </c>
      <c r="E67" s="5" t="s">
        <v>14</v>
      </c>
      <c r="F67" t="s">
        <v>279</v>
      </c>
    </row>
    <row r="68" spans="1:6" x14ac:dyDescent="0.25">
      <c r="C68" t="s">
        <v>333</v>
      </c>
      <c r="D68" t="s">
        <v>334</v>
      </c>
      <c r="E68" s="5" t="s">
        <v>14</v>
      </c>
      <c r="F68" t="s">
        <v>335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336</v>
      </c>
    </row>
    <row r="3" spans="1:6" x14ac:dyDescent="0.25">
      <c r="C3" t="s">
        <v>141</v>
      </c>
      <c r="D3" t="s">
        <v>270</v>
      </c>
      <c r="E3" s="5" t="s">
        <v>14</v>
      </c>
      <c r="F3" t="s">
        <v>134</v>
      </c>
    </row>
    <row r="5" spans="1:6" x14ac:dyDescent="0.25">
      <c r="A5" t="s">
        <v>337</v>
      </c>
      <c r="B5" t="s">
        <v>19</v>
      </c>
      <c r="C5" t="s">
        <v>12</v>
      </c>
      <c r="D5" t="s">
        <v>339</v>
      </c>
      <c r="E5" s="4" t="s">
        <v>13</v>
      </c>
      <c r="F5" t="s">
        <v>340</v>
      </c>
    </row>
    <row r="6" spans="1:6" x14ac:dyDescent="0.25">
      <c r="C6" t="s">
        <v>11</v>
      </c>
      <c r="D6" t="s">
        <v>341</v>
      </c>
      <c r="E6" s="4" t="s">
        <v>13</v>
      </c>
      <c r="F6" t="s">
        <v>278</v>
      </c>
    </row>
    <row r="7" spans="1:6" x14ac:dyDescent="0.25">
      <c r="C7" t="s">
        <v>15</v>
      </c>
      <c r="D7" t="s">
        <v>181</v>
      </c>
      <c r="E7" s="4" t="s">
        <v>13</v>
      </c>
      <c r="F7" t="s">
        <v>342</v>
      </c>
    </row>
    <row r="8" spans="1:6" x14ac:dyDescent="0.25">
      <c r="C8" t="s">
        <v>16</v>
      </c>
      <c r="D8" t="s">
        <v>287</v>
      </c>
      <c r="E8" s="5" t="s">
        <v>14</v>
      </c>
      <c r="F8" t="s">
        <v>338</v>
      </c>
    </row>
    <row r="10" spans="1:6" x14ac:dyDescent="0.25">
      <c r="A10" t="s">
        <v>307</v>
      </c>
      <c r="B10" t="s">
        <v>19</v>
      </c>
      <c r="C10" t="s">
        <v>141</v>
      </c>
      <c r="D10" t="s">
        <v>345</v>
      </c>
      <c r="E10" s="4" t="s">
        <v>13</v>
      </c>
      <c r="F10" t="s">
        <v>346</v>
      </c>
    </row>
    <row r="11" spans="1:6" x14ac:dyDescent="0.25">
      <c r="C11" t="s">
        <v>12</v>
      </c>
      <c r="D11" t="s">
        <v>347</v>
      </c>
      <c r="E11" s="4" t="s">
        <v>13</v>
      </c>
      <c r="F11" t="s">
        <v>348</v>
      </c>
    </row>
    <row r="12" spans="1:6" x14ac:dyDescent="0.25">
      <c r="C12" t="s">
        <v>11</v>
      </c>
      <c r="D12" t="s">
        <v>306</v>
      </c>
      <c r="E12" s="4" t="s">
        <v>13</v>
      </c>
      <c r="F12" t="s">
        <v>349</v>
      </c>
    </row>
    <row r="13" spans="1:6" x14ac:dyDescent="0.25">
      <c r="C13" t="s">
        <v>15</v>
      </c>
      <c r="D13" t="s">
        <v>350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351</v>
      </c>
      <c r="E14" s="4" t="s">
        <v>13</v>
      </c>
      <c r="F14" t="s">
        <v>352</v>
      </c>
    </row>
    <row r="15" spans="1:6" x14ac:dyDescent="0.25">
      <c r="C15" t="s">
        <v>17</v>
      </c>
      <c r="D15" t="s">
        <v>343</v>
      </c>
      <c r="E15" s="5" t="s">
        <v>14</v>
      </c>
      <c r="F15" t="s">
        <v>344</v>
      </c>
    </row>
    <row r="17" spans="1:6" x14ac:dyDescent="0.25">
      <c r="A17" t="s">
        <v>353</v>
      </c>
      <c r="B17" t="s">
        <v>92</v>
      </c>
      <c r="C17" t="s">
        <v>12</v>
      </c>
      <c r="D17" t="s">
        <v>354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355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356</v>
      </c>
      <c r="E19" s="8" t="s">
        <v>226</v>
      </c>
      <c r="F19" t="s">
        <v>365</v>
      </c>
    </row>
    <row r="21" spans="1:6" x14ac:dyDescent="0.25">
      <c r="A21" t="s">
        <v>110</v>
      </c>
      <c r="B21" t="s">
        <v>92</v>
      </c>
      <c r="C21" t="s">
        <v>127</v>
      </c>
      <c r="D21" t="s">
        <v>357</v>
      </c>
      <c r="E21" s="5" t="s">
        <v>14</v>
      </c>
      <c r="F21" t="s">
        <v>358</v>
      </c>
    </row>
    <row r="23" spans="1:6" x14ac:dyDescent="0.25">
      <c r="A23" t="s">
        <v>359</v>
      </c>
      <c r="B23" t="s">
        <v>114</v>
      </c>
      <c r="C23" t="s">
        <v>11</v>
      </c>
      <c r="D23" t="s">
        <v>360</v>
      </c>
      <c r="E23" s="5" t="s">
        <v>14</v>
      </c>
      <c r="F23" t="s">
        <v>361</v>
      </c>
    </row>
    <row r="25" spans="1:6" x14ac:dyDescent="0.25">
      <c r="A25" t="s">
        <v>362</v>
      </c>
      <c r="B25" t="s">
        <v>114</v>
      </c>
      <c r="C25" t="s">
        <v>12</v>
      </c>
      <c r="D25" t="s">
        <v>363</v>
      </c>
      <c r="E25" s="4" t="s">
        <v>13</v>
      </c>
      <c r="F25" t="s">
        <v>364</v>
      </c>
    </row>
    <row r="26" spans="1:6" x14ac:dyDescent="0.25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360</v>
      </c>
      <c r="E28" s="5" t="s">
        <v>14</v>
      </c>
      <c r="F28" t="s">
        <v>22</v>
      </c>
    </row>
    <row r="30" spans="1:6" x14ac:dyDescent="0.25">
      <c r="A30" t="s">
        <v>411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366</v>
      </c>
      <c r="E31" s="5" t="s">
        <v>14</v>
      </c>
      <c r="F31" t="s">
        <v>367</v>
      </c>
    </row>
    <row r="33" spans="1:6" x14ac:dyDescent="0.25">
      <c r="A33" t="s">
        <v>370</v>
      </c>
      <c r="B33" t="s">
        <v>19</v>
      </c>
      <c r="C33" t="s">
        <v>12</v>
      </c>
      <c r="D33" t="s">
        <v>369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374</v>
      </c>
      <c r="E35" s="4" t="s">
        <v>13</v>
      </c>
      <c r="F35" t="s">
        <v>375</v>
      </c>
    </row>
    <row r="36" spans="1:6" x14ac:dyDescent="0.25">
      <c r="C36" t="s">
        <v>141</v>
      </c>
      <c r="D36" t="s">
        <v>376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377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351</v>
      </c>
      <c r="E38" s="5" t="s">
        <v>14</v>
      </c>
      <c r="F38" t="s">
        <v>378</v>
      </c>
    </row>
    <row r="40" spans="1:6" x14ac:dyDescent="0.25">
      <c r="A40" t="s">
        <v>380</v>
      </c>
      <c r="B40" t="s">
        <v>19</v>
      </c>
      <c r="C40" t="s">
        <v>12</v>
      </c>
      <c r="D40" t="s">
        <v>381</v>
      </c>
      <c r="E40" s="5" t="s">
        <v>14</v>
      </c>
      <c r="F40" t="s">
        <v>179</v>
      </c>
    </row>
    <row r="42" spans="1:6" x14ac:dyDescent="0.25">
      <c r="A42" t="s">
        <v>385</v>
      </c>
      <c r="B42" t="s">
        <v>19</v>
      </c>
      <c r="C42" t="s">
        <v>141</v>
      </c>
      <c r="D42" t="s">
        <v>382</v>
      </c>
      <c r="E42" s="4" t="s">
        <v>13</v>
      </c>
      <c r="F42" t="s">
        <v>383</v>
      </c>
    </row>
    <row r="43" spans="1:6" x14ac:dyDescent="0.25">
      <c r="C43" t="s">
        <v>12</v>
      </c>
      <c r="D43" t="s">
        <v>310</v>
      </c>
      <c r="E43" s="5" t="s">
        <v>14</v>
      </c>
      <c r="F43" t="s">
        <v>384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387</v>
      </c>
      <c r="B2" t="s">
        <v>92</v>
      </c>
      <c r="C2" t="s">
        <v>12</v>
      </c>
      <c r="D2" t="s">
        <v>386</v>
      </c>
      <c r="E2" s="4" t="s">
        <v>13</v>
      </c>
      <c r="F2" t="s">
        <v>384</v>
      </c>
    </row>
    <row r="3" spans="1:6" x14ac:dyDescent="0.25">
      <c r="C3" t="s">
        <v>11</v>
      </c>
      <c r="D3" t="s">
        <v>117</v>
      </c>
      <c r="E3" s="5" t="s">
        <v>14</v>
      </c>
      <c r="F3" t="s">
        <v>388</v>
      </c>
    </row>
    <row r="5" spans="1:6" x14ac:dyDescent="0.25">
      <c r="A5" t="s">
        <v>446</v>
      </c>
      <c r="B5" t="s">
        <v>92</v>
      </c>
      <c r="C5" t="s">
        <v>141</v>
      </c>
      <c r="D5" t="s">
        <v>447</v>
      </c>
      <c r="E5" s="4" t="s">
        <v>13</v>
      </c>
      <c r="F5" t="s">
        <v>390</v>
      </c>
    </row>
    <row r="6" spans="1:6" x14ac:dyDescent="0.25">
      <c r="C6" t="s">
        <v>12</v>
      </c>
      <c r="D6" t="s">
        <v>389</v>
      </c>
      <c r="E6" s="4" t="s">
        <v>13</v>
      </c>
      <c r="F6" t="s">
        <v>98</v>
      </c>
    </row>
    <row r="7" spans="1:6" x14ac:dyDescent="0.25">
      <c r="C7" t="s">
        <v>11</v>
      </c>
      <c r="D7" t="s">
        <v>289</v>
      </c>
      <c r="E7" s="5" t="s">
        <v>14</v>
      </c>
      <c r="F7" t="s">
        <v>272</v>
      </c>
    </row>
    <row r="9" spans="1:6" x14ac:dyDescent="0.25">
      <c r="A9" t="s">
        <v>391</v>
      </c>
      <c r="B9" t="s">
        <v>92</v>
      </c>
      <c r="C9" t="s">
        <v>141</v>
      </c>
      <c r="D9" t="s">
        <v>392</v>
      </c>
      <c r="E9" s="4" t="s">
        <v>13</v>
      </c>
      <c r="F9" t="s">
        <v>393</v>
      </c>
    </row>
    <row r="10" spans="1:6" x14ac:dyDescent="0.25">
      <c r="C10" t="s">
        <v>12</v>
      </c>
      <c r="D10" t="s">
        <v>394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395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396</v>
      </c>
      <c r="E12" s="5" t="s">
        <v>14</v>
      </c>
      <c r="F12" t="s">
        <v>397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398</v>
      </c>
    </row>
    <row r="15" spans="1:6" x14ac:dyDescent="0.25">
      <c r="C15" t="s">
        <v>141</v>
      </c>
      <c r="D15" t="s">
        <v>327</v>
      </c>
      <c r="E15" s="5" t="s">
        <v>14</v>
      </c>
      <c r="F15" t="s">
        <v>31</v>
      </c>
    </row>
    <row r="17" spans="1:6" x14ac:dyDescent="0.25">
      <c r="A17" t="s">
        <v>399</v>
      </c>
      <c r="B17" t="s">
        <v>114</v>
      </c>
      <c r="C17" t="s">
        <v>12</v>
      </c>
      <c r="D17" t="s">
        <v>400</v>
      </c>
      <c r="E17" s="4" t="s">
        <v>13</v>
      </c>
      <c r="F17" t="s">
        <v>401</v>
      </c>
    </row>
    <row r="18" spans="1:6" x14ac:dyDescent="0.25">
      <c r="C18" t="s">
        <v>11</v>
      </c>
      <c r="D18" t="s">
        <v>320</v>
      </c>
      <c r="E18" s="5" t="s">
        <v>14</v>
      </c>
      <c r="F18" t="s">
        <v>402</v>
      </c>
    </row>
    <row r="20" spans="1:6" x14ac:dyDescent="0.25">
      <c r="A20" t="s">
        <v>403</v>
      </c>
      <c r="B20" t="s">
        <v>114</v>
      </c>
      <c r="C20" t="s">
        <v>12</v>
      </c>
      <c r="D20" t="s">
        <v>95</v>
      </c>
      <c r="E20" s="4" t="s">
        <v>13</v>
      </c>
      <c r="F20" t="s">
        <v>404</v>
      </c>
    </row>
    <row r="21" spans="1:6" x14ac:dyDescent="0.25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405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334</v>
      </c>
      <c r="E23" s="8" t="s">
        <v>13</v>
      </c>
      <c r="F23" t="s">
        <v>365</v>
      </c>
    </row>
    <row r="24" spans="1:6" x14ac:dyDescent="0.25">
      <c r="C24" t="s">
        <v>17</v>
      </c>
      <c r="D24" t="s">
        <v>406</v>
      </c>
      <c r="E24" s="5" t="s">
        <v>14</v>
      </c>
      <c r="F24" t="s">
        <v>408</v>
      </c>
    </row>
    <row r="26" spans="1:6" x14ac:dyDescent="0.25">
      <c r="A26" t="s">
        <v>126</v>
      </c>
      <c r="B26" t="s">
        <v>114</v>
      </c>
      <c r="C26" t="s">
        <v>127</v>
      </c>
      <c r="D26" t="s">
        <v>407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409</v>
      </c>
      <c r="E27" s="5" t="s">
        <v>14</v>
      </c>
      <c r="F27" t="s">
        <v>247</v>
      </c>
    </row>
    <row r="29" spans="1:6" x14ac:dyDescent="0.25">
      <c r="A29" t="s">
        <v>410</v>
      </c>
      <c r="B29" t="s">
        <v>19</v>
      </c>
      <c r="C29" t="s">
        <v>12</v>
      </c>
      <c r="D29" t="s">
        <v>381</v>
      </c>
      <c r="E29" s="5" t="s">
        <v>14</v>
      </c>
      <c r="F29" t="s">
        <v>18</v>
      </c>
    </row>
    <row r="31" spans="1:6" x14ac:dyDescent="0.25">
      <c r="A31" t="s">
        <v>411</v>
      </c>
      <c r="B31" t="s">
        <v>19</v>
      </c>
      <c r="C31" t="s">
        <v>141</v>
      </c>
      <c r="D31" t="s">
        <v>316</v>
      </c>
      <c r="E31" s="4" t="s">
        <v>13</v>
      </c>
      <c r="F31" t="s">
        <v>412</v>
      </c>
    </row>
    <row r="32" spans="1:6" x14ac:dyDescent="0.25">
      <c r="C32" t="s">
        <v>12</v>
      </c>
      <c r="D32" t="s">
        <v>360</v>
      </c>
      <c r="E32" s="4" t="s">
        <v>13</v>
      </c>
      <c r="F32" t="s">
        <v>415</v>
      </c>
    </row>
    <row r="33" spans="1:6" x14ac:dyDescent="0.25">
      <c r="C33" t="s">
        <v>11</v>
      </c>
      <c r="D33" t="s">
        <v>413</v>
      </c>
      <c r="E33" s="5" t="s">
        <v>14</v>
      </c>
      <c r="F33" t="s">
        <v>414</v>
      </c>
    </row>
    <row r="35" spans="1:6" x14ac:dyDescent="0.25">
      <c r="A35" t="s">
        <v>146</v>
      </c>
      <c r="B35" t="s">
        <v>19</v>
      </c>
      <c r="C35" t="s">
        <v>127</v>
      </c>
      <c r="D35" t="s">
        <v>416</v>
      </c>
      <c r="E35" s="4" t="s">
        <v>13</v>
      </c>
      <c r="F35" t="s">
        <v>417</v>
      </c>
    </row>
    <row r="36" spans="1:6" x14ac:dyDescent="0.25">
      <c r="C36" t="s">
        <v>141</v>
      </c>
      <c r="D36" t="s">
        <v>418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406</v>
      </c>
      <c r="E37" s="5" t="s">
        <v>14</v>
      </c>
      <c r="F37" t="s">
        <v>134</v>
      </c>
    </row>
    <row r="39" spans="1:6" x14ac:dyDescent="0.25">
      <c r="A39" t="s">
        <v>419</v>
      </c>
      <c r="B39" t="s">
        <v>19</v>
      </c>
      <c r="C39" t="s">
        <v>12</v>
      </c>
      <c r="D39" t="s">
        <v>420</v>
      </c>
      <c r="E39" s="4" t="s">
        <v>13</v>
      </c>
      <c r="F39" t="s">
        <v>421</v>
      </c>
    </row>
    <row r="40" spans="1:6" x14ac:dyDescent="0.25">
      <c r="C40" t="s">
        <v>11</v>
      </c>
      <c r="D40" t="s">
        <v>422</v>
      </c>
      <c r="E40" s="5" t="s">
        <v>14</v>
      </c>
      <c r="F40" t="s">
        <v>423</v>
      </c>
    </row>
    <row r="42" spans="1:6" x14ac:dyDescent="0.25">
      <c r="A42" t="s">
        <v>424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425</v>
      </c>
      <c r="E43" s="4" t="s">
        <v>13</v>
      </c>
      <c r="F43" t="s">
        <v>426</v>
      </c>
    </row>
    <row r="44" spans="1:6" x14ac:dyDescent="0.25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tabSelected="1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431</v>
      </c>
      <c r="B2" t="s">
        <v>19</v>
      </c>
      <c r="C2" t="s">
        <v>12</v>
      </c>
      <c r="D2" t="s">
        <v>306</v>
      </c>
      <c r="E2" s="4" t="s">
        <v>13</v>
      </c>
      <c r="F2" t="s">
        <v>428</v>
      </c>
    </row>
    <row r="3" spans="1:6" x14ac:dyDescent="0.25">
      <c r="A3" s="9"/>
      <c r="C3" t="s">
        <v>11</v>
      </c>
      <c r="D3" t="s">
        <v>429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430</v>
      </c>
      <c r="E6" s="5" t="s">
        <v>14</v>
      </c>
      <c r="F6" t="s">
        <v>427</v>
      </c>
    </row>
    <row r="8" spans="1:6" x14ac:dyDescent="0.25">
      <c r="A8" s="9" t="s">
        <v>432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433</v>
      </c>
      <c r="E9" s="4" t="s">
        <v>13</v>
      </c>
      <c r="F9" t="s">
        <v>40</v>
      </c>
    </row>
    <row r="10" spans="1:6" x14ac:dyDescent="0.25">
      <c r="C10" t="s">
        <v>15</v>
      </c>
      <c r="D10" t="s">
        <v>434</v>
      </c>
      <c r="E10" s="4" t="s">
        <v>13</v>
      </c>
      <c r="F10" t="s">
        <v>437</v>
      </c>
    </row>
    <row r="11" spans="1:6" x14ac:dyDescent="0.25">
      <c r="C11" t="s">
        <v>16</v>
      </c>
      <c r="D11" t="s">
        <v>435</v>
      </c>
      <c r="E11" s="5" t="s">
        <v>14</v>
      </c>
      <c r="F11" t="s">
        <v>436</v>
      </c>
    </row>
    <row r="13" spans="1:6" x14ac:dyDescent="0.25">
      <c r="A13" t="s">
        <v>438</v>
      </c>
      <c r="B13" t="s">
        <v>19</v>
      </c>
      <c r="C13" t="s">
        <v>12</v>
      </c>
      <c r="D13" t="s">
        <v>439</v>
      </c>
      <c r="E13" s="5" t="s">
        <v>14</v>
      </c>
      <c r="F13" t="s">
        <v>440</v>
      </c>
    </row>
    <row r="15" spans="1:6" x14ac:dyDescent="0.25">
      <c r="A15" t="s">
        <v>493</v>
      </c>
      <c r="B15" t="s">
        <v>19</v>
      </c>
      <c r="C15" t="s">
        <v>141</v>
      </c>
      <c r="D15" t="s">
        <v>409</v>
      </c>
      <c r="E15" s="5" t="s">
        <v>14</v>
      </c>
      <c r="F15" t="s">
        <v>104</v>
      </c>
    </row>
    <row r="17" spans="1:6" x14ac:dyDescent="0.25">
      <c r="A17" t="s">
        <v>385</v>
      </c>
      <c r="B17" t="s">
        <v>19</v>
      </c>
      <c r="C17" t="s">
        <v>141</v>
      </c>
      <c r="D17" t="s">
        <v>441</v>
      </c>
      <c r="E17" s="4" t="s">
        <v>13</v>
      </c>
      <c r="F17" t="s">
        <v>442</v>
      </c>
    </row>
    <row r="18" spans="1:6" x14ac:dyDescent="0.25">
      <c r="C18" t="s">
        <v>12</v>
      </c>
      <c r="D18" t="s">
        <v>396</v>
      </c>
      <c r="E18" s="5" t="s">
        <v>14</v>
      </c>
      <c r="F18" t="s">
        <v>443</v>
      </c>
    </row>
    <row r="20" spans="1:6" x14ac:dyDescent="0.25">
      <c r="A20" t="s">
        <v>307</v>
      </c>
      <c r="B20" t="s">
        <v>19</v>
      </c>
      <c r="C20" t="s">
        <v>127</v>
      </c>
      <c r="D20" t="s">
        <v>392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351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444</v>
      </c>
      <c r="E23" s="5" t="s">
        <v>14</v>
      </c>
      <c r="F23" t="s">
        <v>445</v>
      </c>
    </row>
    <row r="25" spans="1:6" x14ac:dyDescent="0.25">
      <c r="A25" t="s">
        <v>446</v>
      </c>
      <c r="B25" t="s">
        <v>92</v>
      </c>
      <c r="C25" t="s">
        <v>141</v>
      </c>
      <c r="D25" t="s">
        <v>449</v>
      </c>
      <c r="E25" s="5" t="s">
        <v>14</v>
      </c>
      <c r="F25" t="s">
        <v>448</v>
      </c>
    </row>
    <row r="27" spans="1:6" x14ac:dyDescent="0.25">
      <c r="A27" t="s">
        <v>391</v>
      </c>
      <c r="B27" t="s">
        <v>92</v>
      </c>
      <c r="C27" t="s">
        <v>141</v>
      </c>
      <c r="D27" t="s">
        <v>450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451</v>
      </c>
      <c r="E29" s="4" t="s">
        <v>13</v>
      </c>
      <c r="F29" t="s">
        <v>452</v>
      </c>
    </row>
    <row r="30" spans="1:6" x14ac:dyDescent="0.25">
      <c r="C30" t="s">
        <v>141</v>
      </c>
      <c r="D30" t="s">
        <v>441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435</v>
      </c>
      <c r="E31" s="5" t="s">
        <v>14</v>
      </c>
      <c r="F31" t="s">
        <v>98</v>
      </c>
    </row>
    <row r="33" spans="1:6" x14ac:dyDescent="0.25">
      <c r="A33" t="s">
        <v>453</v>
      </c>
      <c r="B33" t="s">
        <v>114</v>
      </c>
      <c r="C33" t="s">
        <v>12</v>
      </c>
      <c r="D33" t="s">
        <v>454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455</v>
      </c>
      <c r="E34" s="5" t="s">
        <v>14</v>
      </c>
      <c r="F34" t="s">
        <v>456</v>
      </c>
    </row>
    <row r="36" spans="1:6" x14ac:dyDescent="0.25">
      <c r="A36" t="s">
        <v>359</v>
      </c>
      <c r="B36" t="s">
        <v>114</v>
      </c>
      <c r="C36" t="s">
        <v>12</v>
      </c>
      <c r="D36" t="s">
        <v>450</v>
      </c>
      <c r="E36" s="5" t="s">
        <v>14</v>
      </c>
      <c r="F36" t="s">
        <v>457</v>
      </c>
    </row>
    <row r="38" spans="1:6" x14ac:dyDescent="0.25">
      <c r="A38" t="s">
        <v>403</v>
      </c>
      <c r="B38" t="s">
        <v>114</v>
      </c>
      <c r="C38" t="s">
        <v>12</v>
      </c>
      <c r="D38" t="s">
        <v>459</v>
      </c>
      <c r="E38" s="4" t="s">
        <v>13</v>
      </c>
      <c r="F38" t="s">
        <v>458</v>
      </c>
    </row>
    <row r="39" spans="1:6" x14ac:dyDescent="0.25">
      <c r="C39" t="s">
        <v>11</v>
      </c>
      <c r="D39" t="s">
        <v>460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461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464</v>
      </c>
      <c r="E42" s="4" t="s">
        <v>13</v>
      </c>
      <c r="F42" t="s">
        <v>465</v>
      </c>
    </row>
    <row r="43" spans="1:6" x14ac:dyDescent="0.25">
      <c r="C43" t="s">
        <v>12</v>
      </c>
      <c r="D43" t="s">
        <v>366</v>
      </c>
      <c r="E43" s="5" t="s">
        <v>14</v>
      </c>
      <c r="F43" t="s">
        <v>463</v>
      </c>
    </row>
    <row r="44" spans="1:6" x14ac:dyDescent="0.25">
      <c r="D44" t="s">
        <v>462</v>
      </c>
    </row>
    <row r="45" spans="1:6" x14ac:dyDescent="0.25">
      <c r="A45" t="s">
        <v>466</v>
      </c>
      <c r="B45" t="s">
        <v>19</v>
      </c>
      <c r="C45" t="s">
        <v>12</v>
      </c>
      <c r="D45" t="s">
        <v>434</v>
      </c>
      <c r="E45" s="5" t="s">
        <v>14</v>
      </c>
      <c r="F45" t="s">
        <v>467</v>
      </c>
    </row>
    <row r="47" spans="1:6" x14ac:dyDescent="0.25">
      <c r="A47" t="s">
        <v>411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2025-01-04T20:48:05Z</dcterms:modified>
</cp:coreProperties>
</file>