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92" documentId="114_{AC9F4747-BE0F-452C-A2C8-58738AABDFF9}" xr6:coauthVersionLast="47" xr6:coauthVersionMax="47" xr10:uidLastSave="{0050D096-0627-4C0B-93B1-03C19C965652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<sst xmlns="http://schemas.openxmlformats.org/spreadsheetml/2006/main" count="915" uniqueCount="335">
  <si>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</si>
  <si>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</si>
  <si>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</si>
  <si>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</si>
  <si>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</si>
  <si>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</si>
  <si>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</si>
  <si>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</si>
  <si>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</si>
  <si>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</si>
  <si>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</si>
  <si>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</si>
  <si>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</si>
  <si>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</si>
  <si>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</si>
  <si>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</si>
  <si>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</si>
  <si>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</si>
  <si>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</si>
  <si>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</si>
  <si>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</si>
  <si>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</si>
  <si>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</si>
  <si>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</si>
  <si>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</si>
  <si>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</si>
  <si>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</si>
  <si>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</si>
  <si>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</si>
  <si>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</si>
  <si>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</si>
  <si>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</si>
  <si>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</si>
  <si>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</si>
  <si>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</si>
  <si>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</si>
  <si>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</si>
  <si>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</si>
  <si>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</si>
  <si>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</si>
  <si>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</si>
  <si>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</si>
  <si>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</si>
  <si>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</si>
  <si>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</si>
  <si>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</si>
  <si>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</si>
  <si>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</si>
  <si>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</si>
  <si>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</si>
  <si>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</si>
  <si>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</si>
  <si>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</si>
  <si>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</si>
  <si>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</si>
  <si>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</si>
  <si>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</si>
  <si>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</si>
  <si>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</si>
  <si>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</si>
  <si>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</si>
  <si>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</si>
  <si>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</si>
  <si>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</si>
  <si>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</si>
  <si>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</si>
  <si>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</si>
  <si>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</si>
  <si>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</si>
  <si>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</si>
  <si>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</si>
  <si>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</si>
  <si>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</si>
  <si>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</si>
  <si>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</si>
  <si>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</si>
  <si>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</si>
  <si>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</si>
  <si>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</si>
  <si>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</si>
  <si>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</si>
  <si>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</si>
  <si>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</si>
  <si>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</si>
  <si>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</si>
  <si>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</si>
  <si>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</si>
  <si>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</si>
  <si>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</si>
  <si>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</si>
  <si>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</si>
  <si>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</si>
  <si>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</si>
  <si>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</si>
  <si>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</si>
  <si>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</si>
  <si>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</si>
  <si>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</si>
  <si>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</si>
  <si>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</si>
  <si>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</si>
  <si>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</si>
  <si>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</si>
  <si>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</si>
  <si>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</si>
  <si>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</si>
  <si>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</si>
  <si>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</si>
  <si>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</si>
  <si>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</si>
  <si>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</si>
  <si>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</si>
  <si>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</si>
  <si>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</si>
  <si>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</si>
  <si>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</si>
  <si>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</si>
  <si>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</si>
  <si>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</si>
  <si>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</si>
  <si>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</si>
  <si>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</si>
  <si>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</si>
  <si>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</si>
  <si>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</si>
  <si>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</si>
  <si>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</si>
  <si>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</si>
  <si>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</si>
  <si>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</si>
  <si>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</si>
  <si>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</si>
  <si>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</si>
  <si>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</si>
  <si>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</si>
  <si>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</si>
  <si>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</si>
  <si>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</si>
  <si>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</si>
  <si>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</si>
  <si>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</si>
  <si>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</si>
  <si>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</si>
  <si>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</si>
  <si>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</si>
  <si>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</si>
  <si>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</si>
  <si>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</si>
  <si>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</si>
  <si>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</si>
  <si>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</si>
  <si>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</si>
  <si>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</si>
  <si>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</si>
  <si>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</si>
  <si>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</si>
  <si>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</si>
  <si>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</si>
  <si>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</si>
  <si>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</si>
  <si>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</si>
  <si>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</si>
  <si>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</si>
  <si>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</si>
  <si>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</si>
  <si>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</si>
  <si>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</si>
  <si>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</si>
  <si>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</si>
  <si>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</si>
  <si>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</si>
  <si>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</si>
  <si>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</si>
  <si>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</si>
  <si>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</si>
  <si>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</si>
  <si>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</si>
  <si>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</si>
  <si>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</si>
  <si>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</si>
  <si>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</si>
  <si>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</si>
  <si>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</si>
  <si>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</si>
  <si>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</si>
  <si>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</si>
  <si>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</si>
  <si>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</si>
  <si>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</si>
  <si>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</si>
  <si>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</si>
  <si>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</si>
  <si>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</si>
  <si>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</si>
  <si>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</si>
  <si>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</si>
  <si>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</si>
  <si>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</si>
  <si>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</si>
  <si>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</si>
  <si>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</si>
  <si>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</si>
  <si>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</si>
  <si>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</si>
  <si>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</si>
  <si>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</si>
  <si>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</si>
  <si>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</si>
  <si>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</si>
  <si>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</si>
  <si>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</si>
  <si>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</si>
  <si>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</si>
  <si>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</si>
  <si>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</si>
  <si>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</si>
  <si>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</si>
  <si>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</si>
  <si>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</si>
  <si>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</si>
  <si>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</si>
  <si>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</si>
  <si>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</si>
  <si>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</si>
  <si>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</si>
  <si>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</si>
  <si>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</si>
  <si>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</si>
  <si>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</si>
  <si>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</si>
  <si>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</si>
  <si>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</si>
  <si>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</si>
  <si>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</si>
  <si>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</si>
  <si>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</si>
  <si>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</si>
  <si>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</si>
  <si>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</si>
  <si>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</si>
  <si>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</si>
  <si>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</si>
  <si>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</si>
  <si>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</si>
  <si>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</si>
  <si>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</si>
  <si>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</si>
  <si>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</si>
  <si>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</si>
  <si>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</si>
  <si>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</si>
  <si>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</si>
  <si>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</si>
  <si>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</si>
  <si>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</si>
  <si>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</si>
  <si>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</si>
  <si>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</si>
  <si>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</si>
  <si>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</si>
  <si>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</si>
  <si>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</si>
  <si>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</si>
  <si>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</si>
  <si>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</si>
  <si>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</si>
  <si>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</si>
  <si>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</si>
  <si>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</si>
  <si>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</si>
  <si>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</si>
  <si>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</si>
  <si>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</si>
  <si>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</si>
  <si>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</si>
  <si>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</si>
  <si>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</si>
  <si>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</si>
  <si>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</si>
  <si>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</si>
  <si>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</si>
  <si>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</si>
  <si>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</si>
  <si>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</si>
  <si>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</si>
  <si>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</si>
  <si>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</si>
  <si>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</si>
  <si>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</si>
  <si>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</si>
  <si>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</si>
  <si>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</si>
  <si>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</si>
  <si>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</si>
  <si>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</si>
  <si>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</si>
  <si>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</si>
  <si>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</si>
  <si>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</si>
  <si>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</si>
  <si>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</si>
  <si>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</si>
  <si>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</si>
  <si>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</si>
  <si>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</si>
  <si>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</si>
  <si>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</si>
  <si>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</si>
  <si>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</si>
  <si>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</si>
  <si>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</si>
  <si>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</si>
  <si>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</si>
  <si>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</si>
  <si>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</si>
  <si>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</si>
  <si>
    <t>Renata Zarazúa (MEXICO)</t>
  </si>
  <si>
    <t>7-6(0) 6-3</t>
  </si>
  <si>
    <t>6-2 5-7 6-2</t>
  </si>
  <si>
    <t>Elise Mertens (BELGIUM)</t>
  </si>
  <si>
    <t>Lulu Sun (NEW ZEALAND)</t>
  </si>
  <si>
    <t>WASHINGTON OPEN</t>
  </si>
  <si>
    <t>6-2 3-6 6-4</t>
  </si>
  <si>
    <t>7-6(6)</t>
  </si>
  <si>
    <t>Peyton Stearns (USA)</t>
  </si>
  <si>
    <t>Paula Badosa (SPAIN)</t>
  </si>
  <si>
    <t>4-6 7-5 6-4</t>
  </si>
  <si>
    <t>Sonya Kenin (USA)</t>
  </si>
  <si>
    <t>6-1 3-6 6-4</t>
  </si>
  <si>
    <t>Yue Yuan (CHINA)</t>
  </si>
  <si>
    <t>6-1 RETIRED</t>
  </si>
  <si>
    <t>7-6(4) 7-6(5)</t>
  </si>
  <si>
    <t>Jule Niemeier (GERMANY)</t>
  </si>
  <si>
    <t>Rebecca Marino (CANADA)</t>
  </si>
  <si>
    <t>Viktória Hrunčáková 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</si>
</sst>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0.47826086956521741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D49" sqref="D49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D49" sqref="D49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3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3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3">
      <c r="C6" t="s">
        <v>11</v>
      </c>
      <c r="D6" t="s">
        <v>117</v>
      </c>
      <c r="E6" s="4" t="s">
        <v>13</v>
      </c>
      <c r="F6" t="s">
        <v>37</v>
      </c>
    </row>
    <row r="7" spans="1:6" x14ac:dyDescent="0.3">
      <c r="C7" t="s">
        <v>15</v>
      </c>
      <c r="D7" t="s">
        <v>121</v>
      </c>
      <c r="E7" s="4" t="s">
        <v>13</v>
      </c>
      <c r="F7" t="s">
        <v>119</v>
      </c>
    </row>
    <row r="8" spans="1:6" x14ac:dyDescent="0.3">
      <c r="C8" t="s">
        <v>16</v>
      </c>
      <c r="D8" t="s">
        <v>122</v>
      </c>
      <c r="E8" s="4" t="s">
        <v>13</v>
      </c>
      <c r="F8" t="s">
        <v>120</v>
      </c>
    </row>
    <row r="9" spans="1:6" x14ac:dyDescent="0.3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3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3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3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3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3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3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3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3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3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3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3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3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D49" sqref="D49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3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3">
      <c r="C5" t="s">
        <v>11</v>
      </c>
      <c r="D5" t="s">
        <v>163</v>
      </c>
      <c r="E5" s="4" t="s">
        <v>13</v>
      </c>
      <c r="F5" t="s">
        <v>60</v>
      </c>
    </row>
    <row r="6" spans="1:6" x14ac:dyDescent="0.3">
      <c r="C6" t="s">
        <v>15</v>
      </c>
      <c r="D6" t="s">
        <v>164</v>
      </c>
      <c r="E6" s="4" t="s">
        <v>13</v>
      </c>
      <c r="F6" t="s">
        <v>32</v>
      </c>
    </row>
    <row r="7" spans="1:6" x14ac:dyDescent="0.3">
      <c r="C7" t="s">
        <v>16</v>
      </c>
      <c r="D7" t="s">
        <v>165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D49" sqref="D49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168</v>
      </c>
      <c r="E6" s="5" t="s">
        <v>14</v>
      </c>
      <c r="F6" t="s">
        <v>171</v>
      </c>
    </row>
    <row r="8" spans="1:6" x14ac:dyDescent="0.3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3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3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3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3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3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3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3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3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3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3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3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3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D49" sqref="D4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3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3">
      <c r="C5" t="s">
        <v>33</v>
      </c>
      <c r="D5" t="s">
        <v>210</v>
      </c>
      <c r="E5" s="5" t="s">
        <v>14</v>
      </c>
      <c r="F5" t="s">
        <v>212</v>
      </c>
    </row>
    <row r="7" spans="1:6" x14ac:dyDescent="0.3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3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3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3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3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3">
      <c r="D15" t="s">
        <v>61</v>
      </c>
      <c r="E15" s="5" t="s">
        <v>14</v>
      </c>
      <c r="F15" t="s">
        <v>227</v>
      </c>
    </row>
    <row r="17" spans="1:6" x14ac:dyDescent="0.3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3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3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3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3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3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3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3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3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3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3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3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3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3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3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3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3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3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3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3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D3" sqref="D3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3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3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3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3">
      <c r="C9" t="s">
        <v>33</v>
      </c>
      <c r="D9" t="s">
        <v>270</v>
      </c>
      <c r="E9" s="4" t="s">
        <v>13</v>
      </c>
      <c r="F9" t="s">
        <v>170</v>
      </c>
    </row>
    <row r="10" spans="1:6" x14ac:dyDescent="0.3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3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3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3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52"/>
  <sheetViews>
    <sheetView topLeftCell="A34" workbookViewId="0">
      <selection activeCell="G34" sqref="G1:H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3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3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3">
      <c r="C6" t="s">
        <v>33</v>
      </c>
      <c r="D6" t="s">
        <v>289</v>
      </c>
      <c r="E6" s="5" t="s">
        <v>14</v>
      </c>
      <c r="F6" t="s">
        <v>290</v>
      </c>
    </row>
    <row r="8" spans="1:6" x14ac:dyDescent="0.3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3">
      <c r="C9" t="s">
        <v>11</v>
      </c>
      <c r="D9" t="s">
        <v>296</v>
      </c>
      <c r="E9" s="5" t="s">
        <v>14</v>
      </c>
      <c r="F9" t="s">
        <v>28</v>
      </c>
    </row>
    <row r="11" spans="1:6" x14ac:dyDescent="0.3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3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3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3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3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3">
      <c r="D18" t="s">
        <v>303</v>
      </c>
      <c r="E18" s="4" t="s">
        <v>13</v>
      </c>
      <c r="F18" t="s">
        <v>302</v>
      </c>
    </row>
    <row r="20" spans="1:6" x14ac:dyDescent="0.3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3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3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3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3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3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3">
      <c r="C28" t="s">
        <v>15</v>
      </c>
      <c r="D28" t="s">
        <v>312</v>
      </c>
      <c r="E28" s="8" t="s">
        <v>13</v>
      </c>
      <c r="F28" t="s">
        <v>309</v>
      </c>
    </row>
    <row r="29" spans="1:6" x14ac:dyDescent="0.3">
      <c r="C29" t="s">
        <v>16</v>
      </c>
      <c r="D29" t="s">
        <v>313</v>
      </c>
      <c r="E29" s="5" t="s">
        <v>14</v>
      </c>
      <c r="F29" t="s">
        <v>310</v>
      </c>
    </row>
    <row r="31" spans="1:6" x14ac:dyDescent="0.3">
      <c r="A31" t="s">
        <v>314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3">
      <c r="C32" t="s">
        <v>11</v>
      </c>
      <c r="D32" t="s">
        <v>255</v>
      </c>
      <c r="E32" s="4" t="s">
        <v>13</v>
      </c>
      <c r="F32" t="s">
        <v>315</v>
      </c>
    </row>
    <row r="33" spans="1:6" x14ac:dyDescent="0.3">
      <c r="C33" t="s">
        <v>15</v>
      </c>
      <c r="D33" t="s">
        <v>273</v>
      </c>
      <c r="E33" s="5" t="s">
        <v>14</v>
      </c>
      <c r="F33" t="s">
        <v>271</v>
      </c>
    </row>
    <row r="35" spans="1:6" x14ac:dyDescent="0.3">
      <c r="A35" t="s">
        <v>57</v>
      </c>
      <c r="B35" t="s">
        <v>55</v>
      </c>
      <c r="C35" t="s">
        <v>31</v>
      </c>
      <c r="D35" t="s">
        <v>316</v>
      </c>
      <c r="E35" s="4" t="s">
        <v>13</v>
      </c>
      <c r="F35" t="s">
        <v>317</v>
      </c>
    </row>
    <row r="36" spans="1:6" x14ac:dyDescent="0.3">
      <c r="C36" t="s">
        <v>33</v>
      </c>
      <c r="D36" t="s">
        <v>319</v>
      </c>
      <c r="E36" s="4" t="s">
        <v>13</v>
      </c>
      <c r="F36" t="s">
        <v>39</v>
      </c>
    </row>
    <row r="37" spans="1:6" x14ac:dyDescent="0.3">
      <c r="C37" t="s">
        <v>12</v>
      </c>
      <c r="D37" t="s">
        <v>194</v>
      </c>
      <c r="E37" s="4" t="s">
        <v>13</v>
      </c>
      <c r="F37" t="s">
        <v>24</v>
      </c>
    </row>
    <row r="38" spans="1:6" x14ac:dyDescent="0.3">
      <c r="C38" t="s">
        <v>11</v>
      </c>
      <c r="D38" t="s">
        <v>320</v>
      </c>
      <c r="E38" s="5" t="s">
        <v>14</v>
      </c>
      <c r="F38" t="s">
        <v>318</v>
      </c>
    </row>
    <row r="40" spans="1:6" x14ac:dyDescent="0.3">
      <c r="A40" t="s">
        <v>321</v>
      </c>
      <c r="B40" t="s">
        <v>19</v>
      </c>
      <c r="C40" t="s">
        <v>12</v>
      </c>
      <c r="D40" t="s">
        <v>319</v>
      </c>
      <c r="E40" s="4" t="s">
        <v>13</v>
      </c>
      <c r="F40" t="s">
        <v>322</v>
      </c>
    </row>
    <row r="41" spans="1:6" x14ac:dyDescent="0.3">
      <c r="C41" t="s">
        <v>11</v>
      </c>
      <c r="D41" t="s">
        <v>324</v>
      </c>
      <c r="E41" s="4" t="s">
        <v>13</v>
      </c>
      <c r="F41" t="s">
        <v>323</v>
      </c>
    </row>
    <row r="42" spans="1:6" x14ac:dyDescent="0.3">
      <c r="C42" t="s">
        <v>15</v>
      </c>
      <c r="D42" t="s">
        <v>325</v>
      </c>
      <c r="E42" s="5" t="s">
        <v>14</v>
      </c>
      <c r="F42" t="s">
        <v>326</v>
      </c>
    </row>
    <row r="44" spans="1:6" x14ac:dyDescent="0.3">
      <c r="A44" t="s">
        <v>35</v>
      </c>
      <c r="B44" t="s">
        <v>19</v>
      </c>
      <c r="C44" t="s">
        <v>31</v>
      </c>
      <c r="D44" t="s">
        <v>327</v>
      </c>
      <c r="E44" s="5" t="s">
        <v>14</v>
      </c>
      <c r="F44" t="s">
        <v>328</v>
      </c>
    </row>
    <row r="46" spans="1:6" x14ac:dyDescent="0.3">
      <c r="A46" t="s">
        <v>265</v>
      </c>
      <c r="B46" t="s">
        <v>19</v>
      </c>
      <c r="C46" t="s">
        <v>12</v>
      </c>
      <c r="D46" t="s">
        <v>324</v>
      </c>
      <c r="E46" s="4" t="s">
        <v>13</v>
      </c>
      <c r="F46" t="s">
        <v>331</v>
      </c>
    </row>
    <row r="47" spans="1:6" x14ac:dyDescent="0.3">
      <c r="C47" t="s">
        <v>11</v>
      </c>
      <c r="D47" t="s">
        <v>329</v>
      </c>
      <c r="E47" s="4" t="s">
        <v>13</v>
      </c>
      <c r="F47" t="s">
        <v>22</v>
      </c>
    </row>
    <row r="48" spans="1:6" x14ac:dyDescent="0.3">
      <c r="C48" t="s">
        <v>15</v>
      </c>
      <c r="D48" t="s">
        <v>273</v>
      </c>
      <c r="E48" s="5" t="s">
        <v>14</v>
      </c>
      <c r="F48" t="s">
        <v>330</v>
      </c>
    </row>
    <row r="50" spans="1:6" x14ac:dyDescent="0.3">
      <c r="A50" t="s">
        <v>223</v>
      </c>
      <c r="B50" t="s">
        <v>19</v>
      </c>
      <c r="C50" s="7"/>
      <c r="D50" t="s">
        <v>332</v>
      </c>
      <c r="E50" s="4" t="s">
        <v>13</v>
      </c>
      <c r="F50" t="s">
        <v>67</v>
      </c>
    </row>
    <row r="51" spans="1:6" x14ac:dyDescent="0.3">
      <c r="C51" s="7"/>
      <c r="D51" t="s">
        <v>333</v>
      </c>
      <c r="E51" s="4" t="s">
        <v>13</v>
      </c>
      <c r="F51" t="s">
        <v>305</v>
      </c>
    </row>
    <row r="52" spans="1:6" x14ac:dyDescent="0.3">
      <c r="C52" s="7"/>
      <c r="D52" t="s">
        <v>334</v>
      </c>
      <c r="E52" s="4" t="s">
        <v>13</v>
      </c>
      <c r="F52" t="s">
        <v>67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E8" sqref="E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15</v>
      </c>
      <c r="C8">
        <v>0</v>
      </c>
      <c r="D8">
        <v>23</v>
      </c>
      <c r="E8">
        <v>12</v>
      </c>
      <c r="F8" s="3">
        <f t="shared" si="0"/>
        <v>0.47826086956521741</v>
      </c>
    </row>
    <row r="9" spans="1:6" x14ac:dyDescent="0.3">
      <c r="A9" s="1" t="s">
        <v>6</v>
      </c>
      <c r="B9" s="2">
        <f>SUM(B2:B8)</f>
        <v>66</v>
      </c>
      <c r="C9" s="2">
        <f>SUM(C2:C8)</f>
        <v>1</v>
      </c>
      <c r="D9" s="2">
        <f>SUM(D2:D8)</f>
        <v>121</v>
      </c>
      <c r="E9" s="2">
        <f>SUM(E2:E8)</f>
        <v>61</v>
      </c>
      <c r="F9" s="6">
        <f>(D9-E9)/D9</f>
        <v>0.49586776859504134</v>
      </c>
    </row>
    <row r="10" spans="1:6" x14ac:dyDescent="0.3">
      <c r="A10" s="1" t="s">
        <v>68</v>
      </c>
      <c r="B10" s="2">
        <f>AVERAGE(B2:B8)</f>
        <v>9.4285714285714288</v>
      </c>
      <c r="C10" s="2">
        <f>AVERAGE(C2:C8)</f>
        <v>0.14285714285714285</v>
      </c>
      <c r="D10" s="2">
        <f>AVERAGE(D2:D8)</f>
        <v>17.285714285714285</v>
      </c>
      <c r="E10" s="2">
        <f>AVERAGE(E2:E8)</f>
        <v>8.7142857142857135</v>
      </c>
      <c r="F10" s="6">
        <f>(D10-E10)/D10</f>
        <v>0.49586776859504134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2025-01-01T00:13:47Z</dcterms:modified>
</cp:coreProperties>
</file>