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4239" documentId="13_ncr:1_{F6469CD4-71D5-4FC5-9E84-085662C9327F}" xr6:coauthVersionLast="47" xr6:coauthVersionMax="47" xr10:uidLastSave="{B9EF5CDE-8830-4867-AA15-570A73F8276F}"/>
  <bookViews>
    <workbookView xWindow="-108" yWindow="-108" windowWidth="23256" windowHeight="12456" firstSheet="2" activeTab="12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<sst xmlns="http://schemas.openxmlformats.org/spreadsheetml/2006/main" count="2958" uniqueCount="706">
  <si>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</si>
  <si>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</si>
  <si>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</si>
  <si>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</si>
  <si>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</si>
  <si>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</si>
  <si>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</si>
  <si>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</si>
  <si>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</si>
  <si>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</si>
  <si>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</si>
  <si>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</si>
  <si>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</si>
  <si>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</si>
  <si>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</si>
  <si>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</si>
  <si>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</si>
  <si>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</si>
  <si>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</si>
  <si>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</si>
  <si>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</si>
  <si>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</si>
  <si>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</si>
  <si>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</si>
  <si>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</si>
  <si>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</si>
  <si>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</si>
  <si>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</si>
  <si>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</si>
  <si>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</si>
  <si>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</si>
  <si>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</si>
  <si>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</si>
  <si>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</si>
  <si>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</si>
  <si>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</si>
  <si>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</si>
  <si>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</si>
  <si>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</si>
  <si>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</si>
  <si>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</si>
  <si>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</si>
  <si>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</si>
  <si>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</si>
  <si>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</si>
  <si>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</si>
  <si>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</si>
  <si>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</si>
  <si>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</si>
  <si>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</si>
  <si>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</si>
  <si>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</si>
  <si>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</si>
  <si>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</si>
  <si>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</si>
  <si>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</si>
  <si>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</si>
  <si>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</si>
  <si>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</si>
  <si>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</si>
  <si>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</si>
  <si>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</si>
  <si>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</si>
  <si>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</si>
  <si>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</si>
  <si>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</si>
  <si>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</si>
  <si>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</si>
  <si>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</si>
  <si>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</si>
  <si>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</si>
  <si>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</si>
  <si>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</si>
  <si>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</si>
  <si>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</si>
  <si>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</si>
  <si>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</si>
  <si>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</si>
  <si>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</si>
  <si>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</si>
  <si>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</si>
  <si>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</si>
  <si>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</si>
  <si>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</si>
  <si>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</si>
  <si>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</si>
  <si>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</si>
  <si>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</si>
  <si>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</si>
  <si>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</si>
  <si>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</si>
  <si>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</si>
  <si>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</si>
  <si>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</si>
  <si>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</si>
  <si>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</si>
  <si>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</si>
  <si>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</si>
  <si>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</si>
  <si>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</si>
  <si>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</si>
  <si>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</si>
  <si>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</si>
  <si>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</si>
  <si>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</si>
  <si>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</si>
  <si>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</si>
  <si>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</si>
  <si>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</si>
  <si>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</si>
  <si>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</si>
  <si>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</si>
  <si>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</si>
  <si>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</si>
  <si>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</si>
  <si>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</si>
  <si>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</si>
  <si>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</si>
  <si>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</si>
  <si>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</si>
  <si>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</si>
  <si>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</si>
  <si>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</si>
  <si>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</si>
  <si>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</si>
  <si>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</si>
  <si>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</si>
  <si>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</si>
  <si>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</si>
  <si>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</si>
  <si>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</si>
  <si>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</si>
  <si>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</si>
  <si>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</si>
  <si>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</si>
  <si>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</si>
  <si>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</si>
  <si>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</si>
  <si>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</si>
  <si>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</si>
  <si>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</si>
  <si>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</si>
  <si>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</si>
  <si>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</si>
  <si>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</si>
  <si>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</si>
  <si>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</si>
  <si>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</si>
  <si>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</si>
  <si>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</si>
  <si>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</si>
  <si>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</si>
  <si>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</si>
  <si>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</si>
  <si>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</si>
  <si>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</si>
  <si>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</si>
  <si>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</si>
  <si>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</si>
  <si>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</si>
  <si>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</si>
  <si>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</si>
  <si>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</si>
  <si>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</si>
  <si>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</si>
  <si>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</si>
  <si>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</si>
  <si>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</si>
  <si>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</si>
  <si>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</si>
  <si>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</si>
  <si>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</si>
  <si>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</si>
  <si>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</si>
  <si>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</si>
  <si>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</si>
  <si>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</si>
  <si>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</si>
  <si>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</si>
  <si>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</si>
  <si>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</si>
  <si>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</si>
  <si>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</si>
  <si>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</si>
  <si>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</si>
  <si>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</si>
  <si>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</si>
  <si>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</si>
  <si>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</si>
  <si>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</si>
  <si>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</si>
  <si>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</si>
  <si>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</si>
  <si>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</si>
  <si>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</si>
  <si>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</si>
  <si>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</si>
  <si>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</si>
  <si>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</si>
  <si>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</si>
  <si>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</si>
  <si>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</si>
  <si>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</si>
  <si>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</si>
  <si>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</si>
  <si>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</si>
  <si>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</si>
  <si>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</si>
  <si>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</si>
  <si>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</si>
  <si>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</si>
  <si>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</si>
  <si>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</si>
  <si>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</si>
  <si>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</si>
  <si>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</si>
  <si>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</si>
  <si>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</si>
  <si>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</si>
  <si>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</si>
  <si>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</si>
  <si>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</si>
  <si>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</si>
  <si>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</si>
  <si>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</si>
  <si>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</si>
  <si>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</si>
  <si>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</si>
  <si>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</si>
  <si>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</si>
  <si>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</si>
  <si>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</si>
  <si>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</si>
  <si>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</si>
  <si>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</si>
  <si>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</si>
  <si>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</si>
  <si>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</si>
  <si>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</si>
  <si>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</si>
  <si>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</si>
  <si>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</si>
  <si>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</si>
  <si>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</si>
  <si>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</si>
  <si>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</si>
  <si>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</si>
  <si>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</si>
  <si>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</si>
  <si>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</si>
  <si>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</si>
  <si>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</si>
  <si>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</si>
  <si>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</si>
  <si>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</si>
  <si>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</si>
  <si>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</si>
  <si>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</si>
  <si>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</si>
  <si>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</si>
  <si>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</si>
  <si>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</si>
  <si>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</si>
  <si>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</si>
  <si>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</si>
  <si>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</si>
  <si>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</si>
  <si>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</si>
  <si>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</si>
  <si>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</si>
  <si>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</si>
  <si>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</si>
  <si>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</si>
  <si>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</si>
  <si>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</si>
  <si>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</si>
  <si>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</si>
  <si>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</si>
  <si>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</si>
  <si>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</si>
  <si>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</si>
  <si>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</si>
  <si>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</si>
  <si>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</si>
  <si>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</si>
  <si>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</si>
  <si>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</si>
  <si>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</si>
  <si>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</si>
  <si>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</si>
  <si>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</si>
  <si>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</si>
  <si>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</si>
  <si>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</si>
  <si>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</si>
  <si>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</si>
  <si>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</si>
  <si>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</si>
  <si>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</si>
  <si>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</si>
  <si>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</si>
  <si>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</si>
  <si>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</si>
  <si>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</si>
  <si>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</si>
  <si>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</si>
  <si>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</si>
  <si>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</si>
  <si>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</si>
  <si>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</si>
  <si>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</si>
  <si>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</si>
  <si>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</si>
  <si>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</si>
  <si>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</si>
  <si>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</si>
  <si>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</si>
  <si>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</si>
  <si>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</si>
  <si>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</si>
  <si>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</si>
  <si>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</si>
  <si>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</si>
  <si>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</si>
  <si>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</si>
  <si>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</si>
  <si>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</si>
  <si>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</si>
  <si>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</si>
  <si>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</si>
  <si>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</si>
  <si>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</si>
  <si>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</si>
  <si>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</si>
  <si>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</si>
  <si>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</si>
  <si>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</si>
  <si>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</si>
  <si>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</si>
  <si>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</si>
  <si>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</si>
  <si>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</si>
  <si>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</si>
  <si>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</si>
  <si>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</si>
  <si>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</si>
  <si>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</si>
  <si>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</si>
  <si>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</si>
  <si>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</si>
  <si>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</si>
  <si>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</si>
  <si>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</si>
  <si>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</si>
  <si>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</si>
  <si>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</si>
  <si>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</si>
  <si>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</si>
  <si>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</si>
  <si>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</si>
  <si>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</si>
  <si>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</si>
  <si>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</si>
  <si>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</si>
  <si>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</si>
  <si>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</si>
  <si>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</si>
  <si>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</si>
  <si>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</si>
  <si>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</si>
  <si>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</si>
  <si>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</si>
  <si>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</si>
  <si>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</si>
  <si>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</si>
  <si>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</si>
  <si>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</si>
  <si>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</si>
  <si>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</si>
  <si>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</si>
  <si>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</si>
  <si>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</si>
  <si>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</si>
  <si>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</si>
  <si>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</si>
  <si>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</si>
  <si>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</si>
  <si>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</si>
  <si>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</si>
  <si>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</si>
  <si>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</si>
  <si>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</si>
  <si>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</si>
  <si>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</si>
  <si>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</si>
  <si>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</si>
  <si>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</si>
  <si>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</si>
  <si>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</si>
  <si>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</si>
  <si>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</si>
  <si>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</si>
  <si>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</si>
  <si>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</si>
  <si>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</si>
  <si>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</si>
  <si>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</si>
  <si>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</si>
  <si>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</si>
  <si>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</si>
  <si>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</si>
  <si>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</si>
  <si>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</si>
  <si>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</si>
  <si>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</si>
  <si>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</si>
  <si>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</si>
  <si>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</si>
  <si>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</si>
  <si>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</si>
  <si>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</si>
  <si>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</si>
  <si>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</si>
  <si>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</si>
  <si>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</si>
  <si>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</si>
  <si>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</si>
  <si>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</si>
  <si>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</si>
  <si>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</si>
  <si>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</si>
  <si>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</si>
  <si>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</si>
  <si>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</si>
  <si>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</si>
  <si>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</si>
  <si>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</si>
  <si>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</si>
  <si>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</si>
  <si>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</si>
  <si>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</si>
  <si>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</si>
  <si>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</si>
  <si>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</si>
  <si>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</si>
  <si>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</si>
  <si>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</si>
  <si>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</si>
  <si>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</si>
  <si>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</si>
  <si>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</si>
  <si>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</si>
  <si>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</si>
  <si>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</si>
  <si>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</si>
  <si>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</si>
  <si>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</si>
  <si>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</si>
  <si>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</si>
  <si>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</si>
  <si>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</si>
  <si>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</si>
  <si>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</si>
  <si>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</si>
  <si>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</si>
  <si>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</si>
  <si>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</si>
  <si>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</si>
  <si>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</si>
  <si>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</si>
  <si>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</si>
  <si>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</si>
  <si>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</si>
  <si>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</si>
  <si>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</si>
  <si>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</si>
  <si>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</si>
  <si>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</si>
  <si>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</si>
  <si>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</si>
  <si>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</si>
  <si>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</si>
  <si>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</si>
  <si>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</si>
  <si>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</si>
  <si>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</si>
  <si>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</si>
  <si>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</si>
  <si>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</si>
  <si>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</si>
  <si>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</si>
  <si>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</si>
  <si>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</si>
  <si>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</si>
  <si>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</si>
  <si>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</si>
  <si>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</si>
  <si>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</si>
  <si>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</si>
  <si>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</si>
  <si>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</si>
  <si>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</si>
  <si>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</si>
  <si>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</si>
  <si>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</si>
  <si>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</si>
  <si>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</si>
  <si>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</si>
  <si>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</si>
  <si>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</si>
  <si>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</si>
  <si>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</si>
  <si>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</si>
  <si>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</si>
  <si>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</si>
  <si>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</si>
  <si>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</si>
  <si>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</si>
  <si>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</si>
  <si>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</si>
  <si>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</si>
  <si>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</si>
  <si>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</si>
  <si>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</si>
  <si>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</si>
  <si>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</si>
  <si>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</si>
  <si>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</si>
  <si>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</si>
  <si>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</si>
  <si>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</si>
  <si>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</si>
  <si>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</si>
  <si>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</si>
  <si>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</si>
  <si>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</si>
  <si>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</si>
  <si>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</si>
  <si>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</si>
  <si>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</si>
  <si>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</si>
  <si>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</si>
  <si>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</si>
  <si>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</si>
  <si>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</si>
  <si>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</si>
  <si>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</si>
  <si>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</si>
  <si>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</si>
  <si>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</si>
  <si>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</si>
  <si>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</si>
  <si>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</si>
  <si>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</si>
  <si>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</si>
  <si>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</si>
  <si>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</si>
  <si>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</si>
  <si>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</si>
  <si>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</si>
  <si>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</si>
  <si>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</si>
  <si>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</si>
  <si>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</si>
  <si>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</si>
  <si>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</si>
  <si>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</si>
  <si>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</si>
  <si>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</si>
  <si>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</si>
  <si>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</si>
  <si>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</si>
  <si>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</si>
  <si>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</si>
  <si>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</si>
  <si>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</si>
  <si>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</si>
  <si>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</si>
  <si>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</si>
  <si>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</si>
  <si>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</si>
  <si>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</si>
  <si>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</si>
  <si>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</si>
  <si>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</si>
  <si>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</si>
  <si>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</si>
  <si>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</si>
  <si>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</si>
  <si>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</si>
  <si>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</si>
  <si>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</si>
  <si>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</si>
  <si>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</si>
  <si>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</si>
  <si>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</si>
  <si>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</si>
  <si>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</si>
  <si>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</si>
  <si>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</si>
  <si>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</si>
  <si>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</si>
  <si>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</si>
  <si>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</si>
  <si>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</si>
  <si>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</si>
  <si>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</si>
  <si>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</si>
  <si>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</si>
  <si>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</si>
  <si>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</si>
  <si>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</si>
  <si>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</si>
  <si>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</si>
  <si>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</si>
  <si>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</si>
  <si>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</si>
  <si>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</si>
  <si>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</si>
  <si>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</si>
  <si>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</si>
  <si>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</si>
  <si>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</si>
  <si>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</si>
  <si>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</si>
  <si>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</si>
  <si>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</si>
  <si>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</si>
  <si>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</si>
  <si>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</si>
  <si>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</si>
  <si>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</si>
  <si>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</si>
  <si>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</si>
  <si>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</si>
  <si>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</si>
  <si>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</si>
  <si>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</si>
  <si>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</si>
  <si>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</si>
  <si>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</si>
  <si>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</si>
  <si>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</si>
  <si>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</si>
  <si>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</si>
  <si>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</si>
  <si>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</si>
  <si>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</si>
  <si>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</si>
  <si>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</si>
  <si>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</si>
  <si>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</si>
  <si>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</si>
  <si>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</si>
  <si>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</si>
  <si>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</si>
  <si>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</si>
  <si>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</si>
  <si>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</si>
  <si>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</si>
  <si>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</si>
  <si>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</si>
  <si>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</si>
  <si>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</si>
  <si>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</si>
  <si>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</si>
  <si>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</si>
  <si>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</si>
  <si>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</si>
  <si>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</si>
  <si>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</si>
  <si>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</si>
  <si>
    <t>6-4 5-7 6-3</t>
  </si>
  <si>
    <t>1-6 7-6(3) 6-2</t>
  </si>
  <si>
    <t>7-6(5) 6-1</t>
  </si>
  <si>
    <t>7-6(5) 6-0</t>
  </si>
  <si>
    <t>6-2 7-6(7)</t>
  </si>
  <si>
    <t>2-6 6-4 6-4</t>
  </si>
  <si>
    <t>5-7 7-6(4) 6-3</t>
  </si>
  <si>
    <t>6-4 RETIRED</t>
  </si>
  <si>
    <t>Jack Draper (GREAT BRITAIN)</t>
  </si>
  <si>
    <t>Hamad Medjedovic (SERBIA)</t>
  </si>
  <si>
    <t>7-6(5) 2-6 7-5</t>
  </si>
  <si>
    <t>4-6 6-2 6-1 6-3</t>
  </si>
  <si>
    <t>7-6(4) 7-5 1-6 6-4</t>
  </si>
  <si>
    <t>6-1 5-0 RETIRED</t>
  </si>
  <si>
    <t>6-3 6-4 5-7 6-3</t>
  </si>
  <si>
    <t>ZZ Zhang (CHINA)</t>
  </si>
  <si>
    <t>6-3 2-6 7-6(5)</t>
  </si>
  <si>
    <t>6-7(1) 6-3 6-4 6-4</t>
  </si>
  <si>
    <t>5-3 RETIRED</t>
  </si>
  <si>
    <t>6-1 6-3 4-6 7-6(3)</t>
  </si>
  <si>
    <t>6-7(3) 7-6(4) 6-4 7-5</t>
  </si>
  <si>
    <t>6-7(9) 6-4 7-6(4) 2-6 6-3</t>
  </si>
  <si>
    <t>Aleksandar Kovacevic (USA)</t>
  </si>
  <si>
    <t>7-6(2) 6-4</t>
  </si>
  <si>
    <t>6-3 7-6(5)</t>
  </si>
  <si>
    <t>PARIS OLYMPICS</t>
  </si>
  <si>
    <t>CINCINNATI OPEN</t>
  </si>
  <si>
    <t>Fábián Marozsán (HUNGARY)</t>
  </si>
  <si>
    <t>Flavio Cobolli (ITALY)</t>
  </si>
  <si>
    <t>6-3 3-6 6-3 6-1</t>
  </si>
  <si>
    <t>6-0 6-1 6-3</t>
  </si>
  <si>
    <t>6-3 6-2 7-6(5)</t>
  </si>
  <si>
    <t>6-2 1-6 6-1 6-4</t>
  </si>
  <si>
    <t>6-4 2-6 7-6(4)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</si>
</sst>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0.62222222222222223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activeCell="F13" sqref="F13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12.6640625" bestFit="1" customWidth="1"/>
    <col min="4" max="4" width="21.1093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31" workbookViewId="0">
      <selection activeCell="F13" sqref="F13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3">
      <c r="C3" t="s">
        <v>355</v>
      </c>
      <c r="D3" t="s">
        <v>529</v>
      </c>
      <c r="E3" s="5" t="s">
        <v>16</v>
      </c>
      <c r="F3" t="s">
        <v>288</v>
      </c>
    </row>
    <row r="4" spans="1:6" x14ac:dyDescent="0.3">
      <c r="C4" t="s">
        <v>297</v>
      </c>
      <c r="D4" t="s">
        <v>411</v>
      </c>
      <c r="E4" s="5" t="s">
        <v>16</v>
      </c>
      <c r="F4" t="s">
        <v>287</v>
      </c>
    </row>
    <row r="5" spans="1:6" x14ac:dyDescent="0.3">
      <c r="C5" t="s">
        <v>298</v>
      </c>
      <c r="D5" t="s">
        <v>575</v>
      </c>
      <c r="E5" s="5" t="s">
        <v>16</v>
      </c>
      <c r="F5" t="s">
        <v>286</v>
      </c>
    </row>
    <row r="6" spans="1:6" x14ac:dyDescent="0.3">
      <c r="C6" t="s">
        <v>302</v>
      </c>
      <c r="D6" t="s">
        <v>412</v>
      </c>
      <c r="E6" s="5" t="s">
        <v>16</v>
      </c>
      <c r="F6" t="s">
        <v>285</v>
      </c>
    </row>
    <row r="7" spans="1:6" x14ac:dyDescent="0.3">
      <c r="C7" t="s">
        <v>303</v>
      </c>
      <c r="D7" t="s">
        <v>489</v>
      </c>
      <c r="E7" s="5" t="s">
        <v>16</v>
      </c>
      <c r="F7" t="s">
        <v>284</v>
      </c>
    </row>
    <row r="8" spans="1:6" x14ac:dyDescent="0.3">
      <c r="C8" t="s">
        <v>367</v>
      </c>
      <c r="D8" t="s">
        <v>538</v>
      </c>
      <c r="E8" s="6" t="s">
        <v>17</v>
      </c>
      <c r="F8" t="s">
        <v>283</v>
      </c>
    </row>
    <row r="10" spans="1:6" x14ac:dyDescent="0.3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3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3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3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3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3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3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3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3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3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3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3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3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3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3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3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3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3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3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3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3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3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3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3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3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3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3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3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3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3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3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3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3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3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3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3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3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3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3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3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3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3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3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3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3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3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3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3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3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3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3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61" workbookViewId="0">
      <selection activeCell="F13" sqref="F1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3">
      <c r="C3" t="s">
        <v>298</v>
      </c>
      <c r="D3" t="s">
        <v>347</v>
      </c>
      <c r="E3" s="5" t="s">
        <v>16</v>
      </c>
      <c r="F3" t="s">
        <v>46</v>
      </c>
    </row>
    <row r="4" spans="1:6" x14ac:dyDescent="0.3">
      <c r="C4" t="s">
        <v>302</v>
      </c>
      <c r="D4" t="s">
        <v>348</v>
      </c>
      <c r="E4" s="5" t="s">
        <v>16</v>
      </c>
      <c r="F4" t="s">
        <v>25</v>
      </c>
    </row>
    <row r="5" spans="1:6" x14ac:dyDescent="0.3">
      <c r="C5" t="s">
        <v>303</v>
      </c>
      <c r="D5" t="s">
        <v>349</v>
      </c>
      <c r="E5" s="6" t="s">
        <v>17</v>
      </c>
      <c r="F5" t="s">
        <v>23</v>
      </c>
    </row>
    <row r="7" spans="1:6" x14ac:dyDescent="0.3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3">
      <c r="C8" t="s">
        <v>355</v>
      </c>
      <c r="D8" t="s">
        <v>351</v>
      </c>
      <c r="E8" s="5" t="s">
        <v>16</v>
      </c>
      <c r="F8" t="s">
        <v>256</v>
      </c>
    </row>
    <row r="9" spans="1:6" x14ac:dyDescent="0.3">
      <c r="C9" t="s">
        <v>297</v>
      </c>
      <c r="D9" t="s">
        <v>352</v>
      </c>
      <c r="E9" s="6" t="s">
        <v>17</v>
      </c>
      <c r="F9" t="s">
        <v>290</v>
      </c>
    </row>
    <row r="11" spans="1:6" x14ac:dyDescent="0.3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3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3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3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3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3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3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3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3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3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3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3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3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3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3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3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3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3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3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3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3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3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3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3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3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3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3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3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3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3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3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3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3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3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3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3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3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3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3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3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3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3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3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3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3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3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3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3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3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3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3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3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3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3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3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3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3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3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3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3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3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3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3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3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3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3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3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3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3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3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3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3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3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3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3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3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3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3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79"/>
  <sheetViews>
    <sheetView topLeftCell="A61" workbookViewId="0">
      <selection activeCell="G79" sqref="G79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663</v>
      </c>
      <c r="E2" s="5" t="s">
        <v>16</v>
      </c>
      <c r="F2" t="s">
        <v>665</v>
      </c>
    </row>
    <row r="3" spans="1:6" x14ac:dyDescent="0.3">
      <c r="C3" t="s">
        <v>355</v>
      </c>
      <c r="D3" t="s">
        <v>590</v>
      </c>
      <c r="E3" s="5" t="s">
        <v>16</v>
      </c>
      <c r="F3" t="s">
        <v>666</v>
      </c>
    </row>
    <row r="4" spans="1:6" x14ac:dyDescent="0.3">
      <c r="C4" t="s">
        <v>297</v>
      </c>
      <c r="D4" t="s">
        <v>412</v>
      </c>
      <c r="E4" s="5" t="s">
        <v>16</v>
      </c>
      <c r="F4" t="s">
        <v>235</v>
      </c>
    </row>
    <row r="5" spans="1:6" x14ac:dyDescent="0.3">
      <c r="C5" t="s">
        <v>298</v>
      </c>
      <c r="D5" t="s">
        <v>664</v>
      </c>
      <c r="E5" s="5" t="s">
        <v>16</v>
      </c>
      <c r="F5" t="s">
        <v>667</v>
      </c>
    </row>
    <row r="6" spans="1:6" x14ac:dyDescent="0.3">
      <c r="C6" t="s">
        <v>302</v>
      </c>
      <c r="D6" t="s">
        <v>565</v>
      </c>
      <c r="E6" s="5" t="s">
        <v>16</v>
      </c>
      <c r="F6" t="s">
        <v>668</v>
      </c>
    </row>
    <row r="7" spans="1:6" x14ac:dyDescent="0.3">
      <c r="C7" t="s">
        <v>303</v>
      </c>
      <c r="D7" t="s">
        <v>384</v>
      </c>
      <c r="E7" s="5" t="s">
        <v>16</v>
      </c>
      <c r="F7" t="s">
        <v>669</v>
      </c>
    </row>
    <row r="8" spans="1:6" x14ac:dyDescent="0.3">
      <c r="C8" t="s">
        <v>367</v>
      </c>
      <c r="D8" t="s">
        <v>547</v>
      </c>
      <c r="E8" s="6" t="s">
        <v>17</v>
      </c>
      <c r="F8" t="s">
        <v>670</v>
      </c>
    </row>
    <row r="10" spans="1:6" x14ac:dyDescent="0.3">
      <c r="A10" t="s">
        <v>427</v>
      </c>
      <c r="B10" t="s">
        <v>18</v>
      </c>
      <c r="C10" t="s">
        <v>297</v>
      </c>
      <c r="D10" t="s">
        <v>671</v>
      </c>
      <c r="E10" s="5" t="s">
        <v>16</v>
      </c>
      <c r="F10" t="s">
        <v>29</v>
      </c>
    </row>
    <row r="11" spans="1:6" x14ac:dyDescent="0.3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3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3">
      <c r="C13" t="s">
        <v>303</v>
      </c>
      <c r="D13" t="s">
        <v>552</v>
      </c>
      <c r="E13" s="6" t="s">
        <v>17</v>
      </c>
      <c r="F13" t="s">
        <v>30</v>
      </c>
    </row>
    <row r="15" spans="1:6" x14ac:dyDescent="0.3">
      <c r="A15" t="s">
        <v>430</v>
      </c>
      <c r="B15" t="s">
        <v>18</v>
      </c>
      <c r="C15" t="s">
        <v>355</v>
      </c>
      <c r="D15" t="s">
        <v>556</v>
      </c>
      <c r="E15" s="5" t="s">
        <v>16</v>
      </c>
      <c r="F15" t="s">
        <v>26</v>
      </c>
    </row>
    <row r="16" spans="1:6" x14ac:dyDescent="0.3">
      <c r="C16" t="s">
        <v>297</v>
      </c>
      <c r="D16" t="s">
        <v>352</v>
      </c>
      <c r="E16" s="5" t="s">
        <v>16</v>
      </c>
      <c r="F16" t="s">
        <v>672</v>
      </c>
    </row>
    <row r="17" spans="1:6" x14ac:dyDescent="0.3">
      <c r="C17" t="s">
        <v>298</v>
      </c>
      <c r="D17" t="s">
        <v>446</v>
      </c>
      <c r="E17" s="5" t="s">
        <v>16</v>
      </c>
      <c r="F17" t="s">
        <v>15</v>
      </c>
    </row>
    <row r="18" spans="1:6" x14ac:dyDescent="0.3">
      <c r="C18" t="s">
        <v>302</v>
      </c>
      <c r="D18" t="s">
        <v>605</v>
      </c>
      <c r="E18" s="5" t="s">
        <v>16</v>
      </c>
      <c r="F18" t="s">
        <v>33</v>
      </c>
    </row>
    <row r="19" spans="1:6" x14ac:dyDescent="0.3">
      <c r="C19" t="s">
        <v>303</v>
      </c>
      <c r="D19" t="s">
        <v>559</v>
      </c>
      <c r="E19" s="5" t="s">
        <v>16</v>
      </c>
      <c r="F19" t="s">
        <v>673</v>
      </c>
    </row>
    <row r="20" spans="1:6" x14ac:dyDescent="0.3">
      <c r="C20" t="s">
        <v>367</v>
      </c>
      <c r="D20" t="s">
        <v>563</v>
      </c>
      <c r="E20" s="6" t="s">
        <v>17</v>
      </c>
      <c r="F20" t="s">
        <v>674</v>
      </c>
    </row>
    <row r="22" spans="1:6" x14ac:dyDescent="0.3">
      <c r="A22" t="s">
        <v>488</v>
      </c>
      <c r="B22" t="s">
        <v>18</v>
      </c>
      <c r="C22" t="s">
        <v>355</v>
      </c>
      <c r="D22" t="s">
        <v>370</v>
      </c>
      <c r="E22" s="5" t="s">
        <v>16</v>
      </c>
      <c r="F22" t="s">
        <v>24</v>
      </c>
    </row>
    <row r="23" spans="1:6" x14ac:dyDescent="0.3">
      <c r="C23" t="s">
        <v>297</v>
      </c>
      <c r="D23" t="s">
        <v>542</v>
      </c>
      <c r="E23" s="5" t="s">
        <v>16</v>
      </c>
      <c r="F23" t="s">
        <v>31</v>
      </c>
    </row>
    <row r="24" spans="1:6" x14ac:dyDescent="0.3">
      <c r="C24" t="s">
        <v>298</v>
      </c>
      <c r="D24" t="s">
        <v>541</v>
      </c>
      <c r="E24" s="5" t="s">
        <v>16</v>
      </c>
      <c r="F24" t="s">
        <v>675</v>
      </c>
    </row>
    <row r="25" spans="1:6" x14ac:dyDescent="0.3">
      <c r="C25" t="s">
        <v>302</v>
      </c>
      <c r="D25" t="s">
        <v>528</v>
      </c>
      <c r="E25" s="5" t="s">
        <v>16</v>
      </c>
      <c r="F25" t="s">
        <v>676</v>
      </c>
    </row>
    <row r="26" spans="1:6" x14ac:dyDescent="0.3">
      <c r="C26" t="s">
        <v>303</v>
      </c>
      <c r="D26" t="s">
        <v>547</v>
      </c>
      <c r="E26" s="6" t="s">
        <v>17</v>
      </c>
      <c r="F26" t="s">
        <v>36</v>
      </c>
    </row>
    <row r="28" spans="1:6" x14ac:dyDescent="0.3">
      <c r="A28" t="s">
        <v>310</v>
      </c>
      <c r="B28" t="s">
        <v>14</v>
      </c>
      <c r="C28" t="s">
        <v>297</v>
      </c>
      <c r="D28" t="s">
        <v>523</v>
      </c>
      <c r="E28" s="5" t="s">
        <v>16</v>
      </c>
      <c r="F28" t="s">
        <v>22</v>
      </c>
    </row>
    <row r="29" spans="1:6" x14ac:dyDescent="0.3">
      <c r="C29" t="s">
        <v>298</v>
      </c>
      <c r="D29" t="s">
        <v>348</v>
      </c>
      <c r="E29" s="6" t="s">
        <v>17</v>
      </c>
      <c r="F29" t="s">
        <v>29</v>
      </c>
    </row>
    <row r="31" spans="1:6" x14ac:dyDescent="0.3">
      <c r="A31" t="s">
        <v>607</v>
      </c>
      <c r="B31" t="s">
        <v>14</v>
      </c>
      <c r="C31" t="s">
        <v>355</v>
      </c>
      <c r="D31" t="s">
        <v>596</v>
      </c>
      <c r="E31" s="5" t="s">
        <v>16</v>
      </c>
      <c r="F31" t="s">
        <v>677</v>
      </c>
    </row>
    <row r="32" spans="1:6" x14ac:dyDescent="0.3">
      <c r="C32" t="s">
        <v>297</v>
      </c>
      <c r="D32" t="s">
        <v>352</v>
      </c>
      <c r="E32" s="5" t="s">
        <v>16</v>
      </c>
      <c r="F32" t="s">
        <v>678</v>
      </c>
    </row>
    <row r="33" spans="1:6" x14ac:dyDescent="0.3">
      <c r="C33" t="s">
        <v>298</v>
      </c>
      <c r="D33" t="s">
        <v>305</v>
      </c>
      <c r="E33" s="5" t="s">
        <v>16</v>
      </c>
      <c r="F33" t="s">
        <v>145</v>
      </c>
    </row>
    <row r="34" spans="1:6" x14ac:dyDescent="0.3">
      <c r="C34" t="s">
        <v>302</v>
      </c>
      <c r="D34" t="s">
        <v>642</v>
      </c>
      <c r="E34" s="6" t="s">
        <v>17</v>
      </c>
      <c r="F34" t="s">
        <v>679</v>
      </c>
    </row>
    <row r="36" spans="1:6" x14ac:dyDescent="0.3">
      <c r="A36" t="s">
        <v>494</v>
      </c>
      <c r="B36" t="s">
        <v>14</v>
      </c>
      <c r="C36" t="s">
        <v>355</v>
      </c>
      <c r="D36" t="s">
        <v>680</v>
      </c>
      <c r="E36" s="5" t="s">
        <v>16</v>
      </c>
      <c r="F36" t="s">
        <v>33</v>
      </c>
    </row>
    <row r="37" spans="1:6" x14ac:dyDescent="0.3">
      <c r="C37" t="s">
        <v>297</v>
      </c>
      <c r="D37" t="s">
        <v>681</v>
      </c>
      <c r="E37" s="5" t="s">
        <v>16</v>
      </c>
      <c r="F37" t="s">
        <v>682</v>
      </c>
    </row>
    <row r="38" spans="1:6" x14ac:dyDescent="0.3">
      <c r="C38" t="s">
        <v>298</v>
      </c>
      <c r="D38" t="s">
        <v>559</v>
      </c>
      <c r="E38" s="6" t="s">
        <v>17</v>
      </c>
      <c r="F38" t="s">
        <v>28</v>
      </c>
    </row>
    <row r="40" spans="1:6" x14ac:dyDescent="0.3">
      <c r="A40" t="s">
        <v>437</v>
      </c>
      <c r="B40" t="s">
        <v>14</v>
      </c>
      <c r="C40" t="s">
        <v>354</v>
      </c>
      <c r="D40" t="s">
        <v>541</v>
      </c>
      <c r="E40" s="5" t="s">
        <v>16</v>
      </c>
      <c r="F40" t="s">
        <v>686</v>
      </c>
    </row>
    <row r="41" spans="1:6" x14ac:dyDescent="0.3">
      <c r="C41" t="s">
        <v>355</v>
      </c>
      <c r="D41" t="s">
        <v>347</v>
      </c>
      <c r="E41" s="5" t="s">
        <v>16</v>
      </c>
      <c r="F41" t="s">
        <v>685</v>
      </c>
    </row>
    <row r="42" spans="1:6" x14ac:dyDescent="0.3">
      <c r="C42" t="s">
        <v>297</v>
      </c>
      <c r="D42" t="s">
        <v>577</v>
      </c>
      <c r="E42" s="5" t="s">
        <v>16</v>
      </c>
      <c r="F42" t="s">
        <v>684</v>
      </c>
    </row>
    <row r="43" spans="1:6" x14ac:dyDescent="0.3">
      <c r="C43" t="s">
        <v>298</v>
      </c>
      <c r="D43" t="s">
        <v>480</v>
      </c>
      <c r="E43" s="6" t="s">
        <v>17</v>
      </c>
      <c r="F43" t="s">
        <v>683</v>
      </c>
    </row>
    <row r="45" spans="1:6" x14ac:dyDescent="0.3">
      <c r="A45" t="s">
        <v>632</v>
      </c>
      <c r="B45" t="s">
        <v>32</v>
      </c>
      <c r="C45" t="s">
        <v>297</v>
      </c>
      <c r="D45" t="s">
        <v>664</v>
      </c>
      <c r="E45" s="5" t="s">
        <v>16</v>
      </c>
      <c r="F45" t="s">
        <v>54</v>
      </c>
    </row>
    <row r="46" spans="1:6" x14ac:dyDescent="0.3">
      <c r="C46" t="s">
        <v>298</v>
      </c>
      <c r="D46" t="s">
        <v>687</v>
      </c>
      <c r="E46" s="6" t="s">
        <v>17</v>
      </c>
      <c r="F46" t="s">
        <v>688</v>
      </c>
    </row>
    <row r="48" spans="1:6" x14ac:dyDescent="0.3">
      <c r="A48" t="s">
        <v>340</v>
      </c>
      <c r="B48" t="s">
        <v>32</v>
      </c>
      <c r="C48" t="s">
        <v>354</v>
      </c>
      <c r="D48" t="s">
        <v>694</v>
      </c>
      <c r="E48" s="5" t="s">
        <v>16</v>
      </c>
      <c r="F48" t="s">
        <v>66</v>
      </c>
    </row>
    <row r="49" spans="1:6" x14ac:dyDescent="0.3">
      <c r="C49" t="s">
        <v>355</v>
      </c>
      <c r="D49" t="s">
        <v>378</v>
      </c>
      <c r="E49" s="5" t="s">
        <v>16</v>
      </c>
      <c r="F49" t="s">
        <v>692</v>
      </c>
    </row>
    <row r="50" spans="1:6" x14ac:dyDescent="0.3">
      <c r="C50" t="s">
        <v>297</v>
      </c>
      <c r="D50" t="s">
        <v>362</v>
      </c>
      <c r="E50" s="5" t="s">
        <v>16</v>
      </c>
      <c r="F50" t="s">
        <v>691</v>
      </c>
    </row>
    <row r="51" spans="1:6" x14ac:dyDescent="0.3">
      <c r="C51" t="s">
        <v>298</v>
      </c>
      <c r="D51" t="s">
        <v>446</v>
      </c>
      <c r="E51" s="5" t="s">
        <v>16</v>
      </c>
      <c r="F51" t="s">
        <v>690</v>
      </c>
    </row>
    <row r="52" spans="1:6" x14ac:dyDescent="0.3">
      <c r="C52" t="s">
        <v>302</v>
      </c>
      <c r="D52" t="s">
        <v>547</v>
      </c>
      <c r="E52" s="5" t="s">
        <v>16</v>
      </c>
      <c r="F52" t="s">
        <v>693</v>
      </c>
    </row>
    <row r="53" spans="1:6" x14ac:dyDescent="0.3">
      <c r="C53" t="s">
        <v>303</v>
      </c>
      <c r="D53" t="s">
        <v>563</v>
      </c>
      <c r="E53" s="6" t="s">
        <v>17</v>
      </c>
      <c r="F53" t="s">
        <v>689</v>
      </c>
    </row>
    <row r="55" spans="1:6" x14ac:dyDescent="0.3">
      <c r="A55" s="9" t="s">
        <v>697</v>
      </c>
      <c r="B55" t="s">
        <v>14</v>
      </c>
      <c r="C55" t="s">
        <v>355</v>
      </c>
      <c r="D55" t="s">
        <v>583</v>
      </c>
      <c r="E55" s="5" t="s">
        <v>16</v>
      </c>
      <c r="F55" t="s">
        <v>21</v>
      </c>
    </row>
    <row r="56" spans="1:6" x14ac:dyDescent="0.3">
      <c r="A56" s="9"/>
      <c r="C56" t="s">
        <v>297</v>
      </c>
      <c r="D56" t="s">
        <v>490</v>
      </c>
      <c r="E56" s="5" t="s">
        <v>16</v>
      </c>
      <c r="F56" t="s">
        <v>20</v>
      </c>
    </row>
    <row r="57" spans="1:6" x14ac:dyDescent="0.3">
      <c r="A57" s="9"/>
      <c r="C57" t="s">
        <v>298</v>
      </c>
      <c r="D57" t="s">
        <v>412</v>
      </c>
      <c r="E57" s="6" t="s">
        <v>17</v>
      </c>
      <c r="F57" t="s">
        <v>696</v>
      </c>
    </row>
    <row r="59" spans="1:6" x14ac:dyDescent="0.3">
      <c r="A59" s="9" t="s">
        <v>455</v>
      </c>
      <c r="B59" t="s">
        <v>18</v>
      </c>
      <c r="C59" t="s">
        <v>297</v>
      </c>
      <c r="D59" t="s">
        <v>409</v>
      </c>
      <c r="E59" s="6" t="s">
        <v>17</v>
      </c>
      <c r="F59" t="s">
        <v>109</v>
      </c>
    </row>
    <row r="61" spans="1:6" x14ac:dyDescent="0.3">
      <c r="A61" s="9" t="s">
        <v>698</v>
      </c>
      <c r="B61" t="s">
        <v>18</v>
      </c>
      <c r="C61" t="s">
        <v>297</v>
      </c>
      <c r="D61" t="s">
        <v>642</v>
      </c>
      <c r="E61" s="6" t="s">
        <v>17</v>
      </c>
      <c r="F61" t="s">
        <v>695</v>
      </c>
    </row>
    <row r="63" spans="1:6" x14ac:dyDescent="0.3">
      <c r="A63" t="s">
        <v>373</v>
      </c>
      <c r="B63" t="s">
        <v>18</v>
      </c>
      <c r="C63" t="s">
        <v>354</v>
      </c>
      <c r="D63" t="s">
        <v>514</v>
      </c>
      <c r="E63" s="5" t="s">
        <v>16</v>
      </c>
      <c r="F63" t="s">
        <v>701</v>
      </c>
    </row>
    <row r="64" spans="1:6" x14ac:dyDescent="0.3">
      <c r="C64" t="s">
        <v>355</v>
      </c>
      <c r="D64" t="s">
        <v>699</v>
      </c>
      <c r="E64" s="5" t="s">
        <v>16</v>
      </c>
      <c r="F64" t="s">
        <v>703</v>
      </c>
    </row>
    <row r="65" spans="1:6" x14ac:dyDescent="0.3">
      <c r="C65" t="s">
        <v>297</v>
      </c>
      <c r="D65" t="s">
        <v>700</v>
      </c>
      <c r="E65" s="5" t="s">
        <v>16</v>
      </c>
      <c r="F65" t="s">
        <v>235</v>
      </c>
    </row>
    <row r="66" spans="1:6" x14ac:dyDescent="0.3">
      <c r="C66" t="s">
        <v>298</v>
      </c>
      <c r="D66" t="s">
        <v>664</v>
      </c>
      <c r="E66" s="5" t="s">
        <v>16</v>
      </c>
      <c r="F66" t="s">
        <v>702</v>
      </c>
    </row>
    <row r="67" spans="1:6" x14ac:dyDescent="0.3">
      <c r="C67" t="s">
        <v>302</v>
      </c>
      <c r="D67" t="s">
        <v>547</v>
      </c>
      <c r="E67" s="6" t="s">
        <v>17</v>
      </c>
      <c r="F67" t="s">
        <v>704</v>
      </c>
    </row>
    <row r="69" spans="1:6" x14ac:dyDescent="0.3">
      <c r="A69" t="s">
        <v>653</v>
      </c>
      <c r="B69" t="s">
        <v>18</v>
      </c>
      <c r="C69" t="s">
        <v>297</v>
      </c>
      <c r="D69" t="s">
        <v>523</v>
      </c>
      <c r="E69" s="5" t="s">
        <v>16</v>
      </c>
      <c r="F69" t="s">
        <v>23</v>
      </c>
    </row>
    <row r="70" spans="1:6" x14ac:dyDescent="0.3">
      <c r="C70" t="s">
        <v>298</v>
      </c>
      <c r="D70" t="s">
        <v>333</v>
      </c>
      <c r="E70" s="5" t="s">
        <v>16</v>
      </c>
      <c r="F70" t="s">
        <v>59</v>
      </c>
    </row>
    <row r="71" spans="1:6" x14ac:dyDescent="0.3">
      <c r="C71" t="s">
        <v>302</v>
      </c>
      <c r="D71" t="s">
        <v>700</v>
      </c>
      <c r="E71" s="5" t="s">
        <v>16</v>
      </c>
      <c r="F71" t="s">
        <v>22</v>
      </c>
    </row>
    <row r="72" spans="1:6" x14ac:dyDescent="0.3">
      <c r="C72" t="s">
        <v>303</v>
      </c>
      <c r="D72" t="s">
        <v>563</v>
      </c>
      <c r="E72" s="6" t="s">
        <v>17</v>
      </c>
      <c r="F72" t="s">
        <v>30</v>
      </c>
    </row>
    <row r="74" spans="1:6" x14ac:dyDescent="0.3">
      <c r="A74" t="s">
        <v>464</v>
      </c>
      <c r="B74" t="s">
        <v>18</v>
      </c>
      <c r="C74" t="s">
        <v>355</v>
      </c>
      <c r="D74" t="s">
        <v>630</v>
      </c>
      <c r="E74" s="5" t="s">
        <v>16</v>
      </c>
      <c r="F74" t="s">
        <v>168</v>
      </c>
    </row>
    <row r="75" spans="1:6" x14ac:dyDescent="0.3">
      <c r="C75" t="s">
        <v>297</v>
      </c>
      <c r="D75" t="s">
        <v>596</v>
      </c>
      <c r="E75" s="5" t="s">
        <v>16</v>
      </c>
      <c r="F75" t="s">
        <v>63</v>
      </c>
    </row>
    <row r="76" spans="1:6" x14ac:dyDescent="0.3">
      <c r="C76" t="s">
        <v>298</v>
      </c>
      <c r="D76" t="s">
        <v>489</v>
      </c>
      <c r="E76" s="5" t="s">
        <v>16</v>
      </c>
      <c r="F76" t="s">
        <v>276</v>
      </c>
    </row>
    <row r="77" spans="1:6" x14ac:dyDescent="0.3">
      <c r="C77" t="s">
        <v>302</v>
      </c>
      <c r="D77" t="s">
        <v>547</v>
      </c>
      <c r="E77" s="6" t="s">
        <v>17</v>
      </c>
      <c r="F77" t="s">
        <v>28</v>
      </c>
    </row>
    <row r="79" spans="1:6" x14ac:dyDescent="0.3">
      <c r="A79" t="s">
        <v>471</v>
      </c>
      <c r="B79" t="s">
        <v>18</v>
      </c>
      <c r="C79" t="s">
        <v>297</v>
      </c>
      <c r="D79" t="s">
        <v>532</v>
      </c>
      <c r="E79" s="6" t="s">
        <v>17</v>
      </c>
      <c r="F79" t="s">
        <v>705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6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3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3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3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3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3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3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3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3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3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3">
      <c r="A13">
        <v>2024</v>
      </c>
      <c r="B13">
        <v>17</v>
      </c>
      <c r="C13">
        <v>0</v>
      </c>
      <c r="D13">
        <v>45</v>
      </c>
      <c r="E13">
        <v>17</v>
      </c>
      <c r="F13" s="4">
        <f t="shared" si="1"/>
        <v>0.62222222222222223</v>
      </c>
    </row>
    <row r="14" spans="1:6" x14ac:dyDescent="0.3">
      <c r="A14" s="1" t="s">
        <v>6</v>
      </c>
      <c r="B14" s="2">
        <f>SUM(B2:B13)</f>
        <v>199</v>
      </c>
      <c r="C14" s="2">
        <f>SUM(C2:C13)</f>
        <v>21</v>
      </c>
      <c r="D14" s="2">
        <f>SUM(D2:D13)</f>
        <v>440</v>
      </c>
      <c r="E14" s="2">
        <f>SUM(E2:E13)</f>
        <v>181</v>
      </c>
      <c r="F14" s="3">
        <f t="shared" ref="F14:F15" si="2">(D14-E14)/D14</f>
        <v>0.58863636363636362</v>
      </c>
    </row>
    <row r="15" spans="1:6" x14ac:dyDescent="0.3">
      <c r="A15" s="1" t="s">
        <v>11</v>
      </c>
      <c r="B15" s="2">
        <f>AVERAGE(B2:B13)</f>
        <v>16.583333333333332</v>
      </c>
      <c r="C15" s="2">
        <f>AVERAGE(C2:C13)</f>
        <v>1.75</v>
      </c>
      <c r="D15" s="2">
        <f>AVERAGE(D2:D13)</f>
        <v>36.666666666666664</v>
      </c>
      <c r="E15" s="2">
        <f>AVERAGE(E2:E13)</f>
        <v>15.083333333333334</v>
      </c>
      <c r="F15" s="3">
        <f t="shared" si="2"/>
        <v>0.58863636363636351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F13" sqref="F13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12.6640625" bestFit="1" customWidth="1"/>
    <col min="4" max="4" width="26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3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activeCell="F13" sqref="F13"/>
    </sheetView>
  </sheetViews>
  <sheetFormatPr defaultRowHeight="14.4" x14ac:dyDescent="0.3"/>
  <cols>
    <col min="1" max="1" width="23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3">
      <c r="C3" t="s">
        <v>44</v>
      </c>
      <c r="D3" t="s">
        <v>485</v>
      </c>
      <c r="E3" s="6" t="s">
        <v>17</v>
      </c>
      <c r="F3" t="s">
        <v>39</v>
      </c>
    </row>
    <row r="5" spans="1:6" x14ac:dyDescent="0.3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3">
      <c r="C6" t="s">
        <v>44</v>
      </c>
      <c r="D6" t="s">
        <v>534</v>
      </c>
      <c r="E6" s="6" t="s">
        <v>17</v>
      </c>
      <c r="F6" t="s">
        <v>19</v>
      </c>
    </row>
    <row r="8" spans="1:6" x14ac:dyDescent="0.3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3">
      <c r="C9" t="s">
        <v>298</v>
      </c>
      <c r="D9" t="s">
        <v>613</v>
      </c>
      <c r="E9" s="6" t="s">
        <v>17</v>
      </c>
      <c r="F9" t="s">
        <v>84</v>
      </c>
    </row>
    <row r="11" spans="1:6" x14ac:dyDescent="0.3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3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3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3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3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3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3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3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3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3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activeCell="F13" sqref="F13"/>
    </sheetView>
  </sheetViews>
  <sheetFormatPr defaultColWidth="9.109375"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9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3">
      <c r="C3" t="s">
        <v>44</v>
      </c>
      <c r="D3" t="s">
        <v>295</v>
      </c>
      <c r="E3" s="5" t="s">
        <v>16</v>
      </c>
      <c r="F3" t="s">
        <v>39</v>
      </c>
    </row>
    <row r="4" spans="1:6" x14ac:dyDescent="0.3">
      <c r="C4" t="s">
        <v>293</v>
      </c>
      <c r="D4" t="s">
        <v>296</v>
      </c>
      <c r="E4" s="6" t="s">
        <v>17</v>
      </c>
      <c r="F4" t="s">
        <v>39</v>
      </c>
    </row>
    <row r="6" spans="1:6" x14ac:dyDescent="0.3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3">
      <c r="C7" t="s">
        <v>298</v>
      </c>
      <c r="D7" t="s">
        <v>300</v>
      </c>
      <c r="E7" s="6" t="s">
        <v>17</v>
      </c>
      <c r="F7" t="s">
        <v>26</v>
      </c>
    </row>
    <row r="9" spans="1:6" x14ac:dyDescent="0.3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3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3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3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3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3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3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3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3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3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3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3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3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3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3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3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3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3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3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3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3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3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3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3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3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3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3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3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3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3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3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3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3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3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3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3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3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3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3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3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3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3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3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3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3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3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3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3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3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3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3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3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3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3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3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3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3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3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3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3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3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3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3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3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3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3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3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3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3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3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3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3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3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3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3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3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3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3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3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activeCell="F13" sqref="F13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1.44140625" bestFit="1" customWidth="1"/>
    <col min="5" max="5" width="7.44140625" bestFit="1" customWidth="1"/>
    <col min="6" max="6" width="2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3">
      <c r="C3" t="s">
        <v>298</v>
      </c>
      <c r="D3" t="s">
        <v>414</v>
      </c>
      <c r="E3" s="5" t="s">
        <v>16</v>
      </c>
      <c r="F3" t="s">
        <v>39</v>
      </c>
    </row>
    <row r="4" spans="1:6" x14ac:dyDescent="0.3">
      <c r="C4" t="s">
        <v>302</v>
      </c>
      <c r="D4" t="s">
        <v>369</v>
      </c>
      <c r="E4" s="5" t="s">
        <v>16</v>
      </c>
      <c r="F4" t="s">
        <v>28</v>
      </c>
    </row>
    <row r="5" spans="1:6" x14ac:dyDescent="0.3">
      <c r="C5" t="s">
        <v>303</v>
      </c>
      <c r="D5" t="s">
        <v>415</v>
      </c>
      <c r="E5" s="5" t="s">
        <v>16</v>
      </c>
      <c r="F5" t="s">
        <v>132</v>
      </c>
    </row>
    <row r="6" spans="1:6" x14ac:dyDescent="0.3">
      <c r="C6" t="s">
        <v>367</v>
      </c>
      <c r="D6" t="s">
        <v>417</v>
      </c>
      <c r="E6" s="6" t="s">
        <v>17</v>
      </c>
      <c r="F6" t="s">
        <v>23</v>
      </c>
    </row>
    <row r="8" spans="1:6" x14ac:dyDescent="0.3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3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3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3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3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3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3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3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3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3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3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3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3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3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3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3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3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3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3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3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3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3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3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3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3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3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3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3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3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3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3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3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3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3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3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3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3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3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3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3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3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3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3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3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3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3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activeCell="F13" sqref="F13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1.6640625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3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3">
      <c r="C5" t="s">
        <v>44</v>
      </c>
      <c r="D5" t="s">
        <v>477</v>
      </c>
      <c r="E5" s="5" t="s">
        <v>16</v>
      </c>
      <c r="F5" t="s">
        <v>22</v>
      </c>
    </row>
    <row r="6" spans="1:6" x14ac:dyDescent="0.3">
      <c r="C6" t="s">
        <v>297</v>
      </c>
      <c r="D6" t="s">
        <v>429</v>
      </c>
      <c r="E6" s="5" t="s">
        <v>16</v>
      </c>
      <c r="F6" t="s">
        <v>26</v>
      </c>
    </row>
    <row r="7" spans="1:6" x14ac:dyDescent="0.3">
      <c r="C7" t="s">
        <v>298</v>
      </c>
      <c r="D7" t="s">
        <v>478</v>
      </c>
      <c r="E7" s="5" t="s">
        <v>16</v>
      </c>
      <c r="F7" t="s">
        <v>57</v>
      </c>
    </row>
    <row r="8" spans="1:6" x14ac:dyDescent="0.3">
      <c r="C8" t="s">
        <v>302</v>
      </c>
      <c r="D8" t="s">
        <v>479</v>
      </c>
      <c r="E8" s="5" t="s">
        <v>16</v>
      </c>
      <c r="F8" t="s">
        <v>25</v>
      </c>
    </row>
    <row r="9" spans="1:6" x14ac:dyDescent="0.3">
      <c r="C9" t="s">
        <v>303</v>
      </c>
      <c r="D9" t="s">
        <v>457</v>
      </c>
      <c r="E9" s="5" t="s">
        <v>16</v>
      </c>
      <c r="F9" t="s">
        <v>161</v>
      </c>
    </row>
    <row r="10" spans="1:6" x14ac:dyDescent="0.3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3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3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3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3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3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3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3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3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3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3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3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3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3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3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3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3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3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3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3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3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3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3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3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3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3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3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3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3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3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3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3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3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3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3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3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3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3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3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3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3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3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3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3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3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3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3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3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3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3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3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3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3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3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3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3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3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3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3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3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3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3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3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3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3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3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3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3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3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28" workbookViewId="0">
      <selection activeCell="F13" sqref="F13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3">
      <c r="C3" t="s">
        <v>302</v>
      </c>
      <c r="D3" t="s">
        <v>511</v>
      </c>
      <c r="E3" s="5" t="s">
        <v>16</v>
      </c>
      <c r="F3" t="s">
        <v>203</v>
      </c>
    </row>
    <row r="4" spans="1:6" x14ac:dyDescent="0.3">
      <c r="C4" t="s">
        <v>303</v>
      </c>
      <c r="D4" t="s">
        <v>423</v>
      </c>
      <c r="E4" s="5" t="s">
        <v>16</v>
      </c>
      <c r="F4" t="s">
        <v>59</v>
      </c>
    </row>
    <row r="5" spans="1:6" x14ac:dyDescent="0.3">
      <c r="C5" t="s">
        <v>367</v>
      </c>
      <c r="D5" t="s">
        <v>491</v>
      </c>
      <c r="E5" s="6" t="s">
        <v>17</v>
      </c>
      <c r="F5" t="s">
        <v>202</v>
      </c>
    </row>
    <row r="7" spans="1:6" x14ac:dyDescent="0.3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3">
      <c r="C8" t="s">
        <v>355</v>
      </c>
      <c r="D8" t="s">
        <v>339</v>
      </c>
      <c r="E8" s="5" t="s">
        <v>16</v>
      </c>
      <c r="F8" t="s">
        <v>200</v>
      </c>
    </row>
    <row r="9" spans="1:6" x14ac:dyDescent="0.3">
      <c r="C9" t="s">
        <v>297</v>
      </c>
      <c r="D9" t="s">
        <v>520</v>
      </c>
      <c r="E9" s="5" t="s">
        <v>16</v>
      </c>
      <c r="F9" t="s">
        <v>199</v>
      </c>
    </row>
    <row r="10" spans="1:6" x14ac:dyDescent="0.3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3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3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3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3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3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3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3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3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3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3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3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3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3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3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3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3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3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3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3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3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3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3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3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3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3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3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3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3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3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3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3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3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3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3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3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3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3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3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3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3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3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3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3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3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3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3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3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3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3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3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3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3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3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3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3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3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3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3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3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3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3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3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3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3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3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3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3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3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3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3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3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3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activeCell="F13" sqref="F13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3">
      <c r="C3" t="s">
        <v>355</v>
      </c>
      <c r="D3" t="s">
        <v>546</v>
      </c>
      <c r="E3" s="5" t="s">
        <v>16</v>
      </c>
      <c r="F3" t="s">
        <v>221</v>
      </c>
    </row>
    <row r="4" spans="1:6" x14ac:dyDescent="0.3">
      <c r="C4" t="s">
        <v>297</v>
      </c>
      <c r="D4" t="s">
        <v>532</v>
      </c>
      <c r="E4" s="5" t="s">
        <v>16</v>
      </c>
      <c r="F4" t="s">
        <v>220</v>
      </c>
    </row>
    <row r="5" spans="1:6" x14ac:dyDescent="0.3">
      <c r="C5" t="s">
        <v>298</v>
      </c>
      <c r="D5" t="s">
        <v>451</v>
      </c>
      <c r="E5" s="6" t="s">
        <v>17</v>
      </c>
      <c r="F5" t="s">
        <v>219</v>
      </c>
    </row>
    <row r="7" spans="1:6" x14ac:dyDescent="0.3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3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3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3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3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3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3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3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3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3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3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3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3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3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3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3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3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3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3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3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3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3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3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3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3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3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3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3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activeCell="F13" sqref="F13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3">
      <c r="C3" t="s">
        <v>355</v>
      </c>
      <c r="D3" t="s">
        <v>556</v>
      </c>
      <c r="E3" s="5" t="s">
        <v>16</v>
      </c>
      <c r="F3" t="s">
        <v>261</v>
      </c>
    </row>
    <row r="4" spans="1:6" x14ac:dyDescent="0.3">
      <c r="C4" t="s">
        <v>297</v>
      </c>
      <c r="D4" t="s">
        <v>524</v>
      </c>
      <c r="E4" s="5" t="s">
        <v>16</v>
      </c>
      <c r="F4" t="s">
        <v>260</v>
      </c>
    </row>
    <row r="5" spans="1:6" x14ac:dyDescent="0.3">
      <c r="C5" t="s">
        <v>298</v>
      </c>
      <c r="D5" t="s">
        <v>501</v>
      </c>
      <c r="E5" s="5" t="s">
        <v>16</v>
      </c>
      <c r="F5" t="s">
        <v>259</v>
      </c>
    </row>
    <row r="6" spans="1:6" x14ac:dyDescent="0.3">
      <c r="C6" t="s">
        <v>302</v>
      </c>
      <c r="D6" t="s">
        <v>399</v>
      </c>
      <c r="E6" s="5" t="s">
        <v>16</v>
      </c>
      <c r="F6" t="s">
        <v>258</v>
      </c>
    </row>
    <row r="7" spans="1:6" x14ac:dyDescent="0.3">
      <c r="C7" t="s">
        <v>303</v>
      </c>
      <c r="D7" t="s">
        <v>489</v>
      </c>
      <c r="E7" s="5" t="s">
        <v>16</v>
      </c>
      <c r="F7" t="s">
        <v>257</v>
      </c>
    </row>
    <row r="8" spans="1:6" x14ac:dyDescent="0.3">
      <c r="C8" t="s">
        <v>367</v>
      </c>
      <c r="D8" t="s">
        <v>349</v>
      </c>
      <c r="E8" s="6" t="s">
        <v>17</v>
      </c>
      <c r="F8" t="s">
        <v>256</v>
      </c>
    </row>
    <row r="10" spans="1:6" x14ac:dyDescent="0.3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3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3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3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3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3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3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3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3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3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3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3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3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3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3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3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3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3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3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3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3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3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3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3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3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3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3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3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3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3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3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3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3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3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3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3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3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3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3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3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3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3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3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3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3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3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3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3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3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3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3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3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3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3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3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3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3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3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3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3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3">
      <c r="D86" t="s">
        <v>467</v>
      </c>
      <c r="E86" s="5" t="s">
        <v>16</v>
      </c>
      <c r="F86" t="s">
        <v>110</v>
      </c>
    </row>
    <row r="87" spans="1:6" x14ac:dyDescent="0.3">
      <c r="D87" t="s">
        <v>574</v>
      </c>
      <c r="E87" s="5" t="s">
        <v>16</v>
      </c>
      <c r="F87" t="s">
        <v>15</v>
      </c>
    </row>
    <row r="88" spans="1:6" x14ac:dyDescent="0.3">
      <c r="D88" t="s">
        <v>362</v>
      </c>
      <c r="E88" s="5" t="s">
        <v>16</v>
      </c>
      <c r="F88" t="s">
        <v>15</v>
      </c>
    </row>
    <row r="89" spans="1:6" x14ac:dyDescent="0.3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2024-11-04T01:31:26Z</dcterms:modified>
</cp:coreProperties>
</file>