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852" documentId="114_{AC9F4747-BE0F-452C-A2C8-58738AABDFF9}" xr6:coauthVersionLast="47" xr6:coauthVersionMax="47" xr10:uidLastSave="{C57CB4C6-726B-42E8-8F1A-6100CC031407}"/>
  <bookViews>
    <workbookView xWindow="-120" yWindow="-120" windowWidth="20730" windowHeight="11160" firstSheet="7" activeTab="11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YTD Stats" sheetId="1" r:id="rId12"/>
    <sheet name="YTD Wins-Losses" sheetId="39" r:id="rId13"/>
    <sheet name="Winning Percentile Range" sheetId="4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5" i="1"/>
  <c r="F4" i="1"/>
  <c r="F3" i="1"/>
  <c r="F2" i="1"/>
  <c r="F11" i="1"/>
  <c r="F9" i="1"/>
  <c r="F8" i="1"/>
  <c r="F14" i="1" l="1"/>
  <c r="F7" i="1"/>
  <c r="F6" i="1" l="1"/>
  <c r="F10" i="1"/>
  <c r="F13" i="1" l="1"/>
</calcChain>
</file>

<file path=xl/sharedStrings.xml><?xml version="1.0" encoding="utf-8"?>
<sst xmlns="http://schemas.openxmlformats.org/spreadsheetml/2006/main" count="2346" uniqueCount="626">
  <si>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</si>
  <si>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</si>
  <si>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</si>
  <si>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</si>
  <si>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</si>
  <si>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</si>
  <si>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</si>
  <si>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</si>
  <si>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</si>
  <si>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</si>
  <si>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</si>
  <si>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</si>
  <si>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</si>
  <si>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</si>
  <si>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</si>
  <si>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</si>
  <si>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</si>
  <si>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</si>
  <si>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</si>
  <si>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</si>
  <si>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</si>
  <si>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</si>
  <si>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</si>
  <si>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</si>
  <si>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</si>
  <si>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</si>
  <si>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</si>
  <si>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</si>
  <si>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</si>
  <si>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</si>
  <si>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</si>
  <si>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</si>
  <si>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</si>
  <si>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</si>
  <si>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</si>
  <si>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</si>
  <si>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</si>
  <si>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</si>
  <si>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</si>
  <si>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</si>
  <si>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</si>
  <si>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</si>
  <si>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</si>
  <si>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</si>
  <si>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</si>
  <si>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</si>
  <si>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</si>
  <si>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</si>
  <si>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</si>
  <si>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</si>
  <si>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</si>
  <si>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</si>
  <si>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</si>
  <si>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</si>
  <si>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</si>
  <si>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</si>
  <si>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</si>
  <si>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</si>
  <si>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</si>
  <si>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</si>
  <si>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</si>
  <si>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</si>
  <si>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</si>
  <si>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</si>
  <si>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</si>
  <si>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</si>
  <si>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</si>
  <si>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</si>
  <si>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</si>
  <si>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</si>
  <si>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</si>
  <si>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</si>
  <si>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</si>
  <si>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</si>
  <si>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</si>
  <si>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</si>
  <si>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</si>
  <si>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</si>
  <si>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</si>
  <si>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</si>
  <si>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</si>
  <si>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</si>
  <si>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</si>
  <si>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</si>
  <si>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</si>
  <si>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</si>
  <si>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</si>
  <si>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</si>
  <si>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</si>
  <si>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</si>
  <si>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</si>
  <si>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</si>
  <si>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</si>
  <si>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</si>
  <si>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</si>
  <si>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</si>
  <si>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</si>
  <si>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</si>
  <si>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</si>
  <si>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</si>
  <si>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</si>
  <si>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</si>
  <si>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</si>
  <si>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</si>
  <si>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</si>
  <si>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</si>
  <si>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</si>
  <si>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</si>
  <si>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</si>
  <si>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</si>
  <si>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</si>
  <si>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</si>
  <si>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</si>
  <si>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</si>
  <si>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</si>
  <si>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</si>
  <si>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</si>
  <si>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</si>
  <si>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</si>
  <si>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</si>
  <si>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</si>
  <si>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</si>
  <si>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</si>
  <si>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</si>
  <si>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</si>
  <si>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</si>
  <si>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</si>
  <si>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</si>
  <si>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</si>
  <si>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</si>
  <si>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</si>
  <si>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</si>
  <si>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</si>
  <si>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</si>
  <si>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</si>
  <si>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</si>
  <si>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</si>
  <si>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</si>
  <si>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</si>
  <si>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</si>
  <si>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</si>
  <si>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</si>
  <si>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</si>
  <si>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</si>
  <si>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</si>
  <si>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</si>
  <si>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</si>
  <si>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</si>
  <si>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</si>
  <si>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</si>
  <si>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</si>
  <si>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</si>
  <si>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</si>
  <si>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</si>
  <si>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</si>
  <si>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</si>
  <si>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</si>
  <si>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</si>
  <si>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</si>
  <si>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</si>
  <si>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</si>
  <si>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</si>
  <si>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</si>
  <si>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</si>
  <si>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</si>
  <si>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</si>
  <si>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</si>
  <si>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</si>
  <si>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</si>
  <si>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</si>
  <si>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</si>
  <si>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</si>
  <si>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</si>
  <si>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</si>
  <si>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</si>
  <si>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</si>
  <si>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</si>
  <si>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</si>
  <si>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</si>
  <si>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</si>
  <si>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</si>
  <si>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</si>
  <si>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</si>
  <si>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</si>
  <si>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</si>
  <si>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</si>
  <si>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</si>
  <si>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</si>
  <si>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</si>
  <si>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</si>
  <si>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</si>
  <si>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</si>
  <si>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</si>
  <si>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</si>
  <si>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</si>
  <si>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</si>
  <si>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</si>
  <si>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</si>
  <si>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</si>
  <si>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</si>
  <si>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</si>
  <si>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</si>
  <si>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</si>
  <si>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</si>
  <si>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</si>
  <si>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</si>
  <si>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</si>
  <si>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</si>
  <si>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</si>
  <si>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</si>
  <si>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</si>
  <si>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</si>
  <si>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</si>
  <si>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</si>
  <si>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</si>
  <si>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</si>
  <si>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</si>
  <si>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</si>
  <si>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</si>
  <si>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</si>
  <si>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</si>
  <si>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</si>
  <si>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</si>
  <si>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</si>
  <si>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</si>
  <si>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</si>
  <si>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</si>
  <si>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</si>
  <si>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</si>
  <si>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</si>
  <si>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</si>
  <si>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</si>
  <si>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</si>
  <si>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</si>
  <si>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</si>
  <si>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</si>
  <si>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</si>
  <si>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</si>
  <si>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</si>
  <si>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</si>
  <si>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</si>
  <si>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</si>
  <si>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</si>
  <si>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</si>
  <si>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</si>
  <si>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</si>
  <si>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</si>
  <si>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</si>
  <si>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</si>
  <si>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</si>
  <si>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</si>
  <si>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</si>
  <si>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</si>
  <si>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</si>
  <si>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</si>
  <si>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</si>
  <si>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</si>
  <si>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</si>
  <si>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</si>
  <si>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</si>
  <si>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</si>
  <si>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</si>
  <si>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</si>
  <si>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</si>
  <si>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</si>
  <si>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</si>
  <si>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</si>
  <si>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</si>
  <si>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</si>
  <si>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</si>
  <si>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</si>
  <si>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</si>
  <si>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</si>
  <si>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</si>
  <si>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</si>
  <si>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</si>
  <si>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</si>
  <si>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</si>
  <si>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</si>
  <si>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</si>
  <si>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</si>
  <si>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</si>
  <si>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</si>
  <si>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</si>
  <si>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</si>
  <si>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</si>
  <si>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</si>
  <si>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</si>
  <si>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</si>
  <si>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</si>
  <si>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</si>
  <si>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</si>
  <si>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</si>
  <si>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</si>
  <si>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</si>
  <si>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</si>
  <si>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</si>
  <si>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</si>
  <si>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</si>
  <si>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</si>
  <si>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</si>
  <si>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</si>
  <si>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</si>
  <si>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</si>
  <si>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</si>
  <si>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</si>
  <si>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</si>
  <si>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</si>
  <si>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</si>
  <si>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</si>
  <si>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</si>
  <si>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</si>
  <si>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</si>
  <si>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</si>
  <si>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</si>
  <si>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</si>
  <si>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</si>
  <si>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</si>
  <si>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</si>
  <si>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</si>
  <si>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</si>
  <si>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</si>
  <si>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</si>
  <si>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</si>
  <si>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</si>
  <si>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</si>
  <si>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</si>
  <si>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</si>
  <si>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</si>
  <si>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</si>
  <si>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</si>
  <si>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</si>
  <si>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</si>
  <si>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</si>
  <si>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</si>
  <si>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</si>
  <si>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</si>
  <si>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</si>
  <si>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</si>
  <si>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</si>
  <si>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</si>
  <si>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</si>
  <si>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</si>
  <si>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</si>
  <si>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</si>
  <si>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</si>
  <si>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</si>
  <si>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</si>
  <si>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</si>
  <si>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</si>
  <si>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</si>
  <si>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</si>
  <si>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</si>
  <si>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</si>
  <si>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</si>
  <si>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</si>
  <si>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</si>
  <si>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</si>
  <si>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</si>
  <si>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</si>
  <si>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</si>
  <si>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</si>
  <si>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</si>
  <si>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</si>
  <si>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</si>
  <si>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</si>
  <si>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</si>
  <si>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</si>
  <si>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</si>
  <si>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</si>
  <si>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</si>
  <si>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</si>
  <si>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</si>
  <si>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</si>
  <si>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</si>
  <si>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</si>
  <si>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</si>
  <si>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</si>
  <si>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</si>
  <si>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</si>
  <si>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</si>
  <si>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</si>
  <si>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</si>
  <si>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</si>
  <si>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</si>
  <si>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</si>
  <si>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</si>
  <si>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</si>
  <si>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</si>
  <si>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</si>
  <si>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</si>
  <si>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</si>
  <si>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</si>
  <si>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</si>
  <si>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</si>
  <si>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</si>
  <si>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</si>
  <si>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</si>
  <si>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</si>
  <si>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</si>
  <si>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</si>
  <si>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</si>
  <si>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</si>
  <si>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</si>
  <si>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</si>
  <si>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</si>
  <si>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</si>
  <si>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</si>
  <si>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</si>
  <si>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</si>
  <si>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VOLVO CAR OPEN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</si>
  <si>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</si>
  <si>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</si>
  <si>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</si>
  <si>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</si>
  <si>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</si>
  <si>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</si>
  <si>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</si>
  <si>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</si>
  <si>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</si>
  <si>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</si>
  <si>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</si>
  <si>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</si>
  <si>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</si>
  <si>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</si>
  <si>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</si>
  <si>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</si>
  <si>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</si>
  <si>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</si>
  <si>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</si>
  <si>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</si>
  <si>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</si>
  <si>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</si>
  <si>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</si>
  <si>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</si>
  <si>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</si>
  <si>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</si>
  <si>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</si>
  <si>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</si>
  <si>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</si>
  <si>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</si>
  <si>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</si>
  <si>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</si>
  <si>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</si>
  <si>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</si>
  <si>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</si>
  <si>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</si>
  <si>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</si>
  <si>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</si>
  <si>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</si>
  <si>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</si>
  <si>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</si>
  <si>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</si>
  <si>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</si>
  <si>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</si>
  <si>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</si>
  <si>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</si>
  <si>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</si>
  <si>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</si>
  <si>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</si>
  <si>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</si>
  <si>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</si>
  <si>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</si>
  <si>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</si>
  <si>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</si>
  <si>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</si>
  <si>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</si>
  <si>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</si>
  <si>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</si>
  <si>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</si>
  <si>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</si>
  <si>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</si>
  <si>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</si>
  <si>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</si>
  <si>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</si>
  <si>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</si>
  <si>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</si>
  <si>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</si>
  <si>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</si>
  <si>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</si>
  <si>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</si>
  <si>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</si>
  <si>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</si>
  <si>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</si>
  <si>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</si>
  <si>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</si>
  <si>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</si>
  <si>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</si>
  <si>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</si>
  <si>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</si>
  <si>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</si>
  <si>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</si>
  <si>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</si>
  <si>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</si>
  <si>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</si>
  <si>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</si>
  <si>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</si>
  <si>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</si>
  <si>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</si>
  <si>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</si>
  <si>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</si>
  <si>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</si>
  <si>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</si>
  <si>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</si>
  <si>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</si>
  <si>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</si>
  <si>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</si>
  <si>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</si>
  <si>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</si>
  <si>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</si>
  <si>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</si>
  <si>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</si>
  <si>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</si>
  <si>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</si>
  <si>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</si>
  <si>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</si>
  <si>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</si>
  <si>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</si>
  <si>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</si>
  <si>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</si>
  <si>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</si>
  <si>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</si>
  <si>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</si>
  <si>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</si>
  <si>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</si>
  <si>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</si>
  <si>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</si>
  <si>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</si>
  <si>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</si>
  <si>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</si>
  <si>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</si>
  <si>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</si>
  <si>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</si>
  <si>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</si>
  <si>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</si>
  <si>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</si>
  <si>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</si>
  <si>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</si>
  <si>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</si>
  <si>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</si>
  <si>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</si>
  <si>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</si>
  <si>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</si>
  <si>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</si>
  <si>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</si>
  <si>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</si>
  <si>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</si>
  <si>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</si>
  <si>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</si>
  <si>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</si>
  <si>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</si>
  <si>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</si>
  <si>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</si>
  <si>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</si>
  <si>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</si>
  <si>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</si>
  <si>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</si>
  <si>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</si>
  <si>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</si>
  <si>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</si>
  <si>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</si>
  <si>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</si>
  <si>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</si>
  <si>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</si>
  <si>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</si>
  <si>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</si>
  <si>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</si>
  <si>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</si>
  <si>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</si>
  <si>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</si>
  <si>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</si>
  <si>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</si>
  <si>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</si>
  <si>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</si>
  <si>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</si>
  <si>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</si>
  <si>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</si>
  <si>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</si>
  <si>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</si>
  <si>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</si>
  <si>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</si>
  <si>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</si>
  <si>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</si>
  <si>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</si>
  <si>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</si>
  <si>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</si>
  <si>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</si>
  <si>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</si>
  <si>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</si>
  <si>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</si>
  <si>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</si>
  <si>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</si>
  <si>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</si>
  <si>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</si>
  <si>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</si>
  <si>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</si>
  <si>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</si>
  <si>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</si>
  <si>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</si>
  <si>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</si>
  <si>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Alison Riske (USA)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</si>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</sst>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0" fontId="0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C-453D-A8CA-307C5375920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C-453D-A8CA-307C5375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912079"/>
        <c:axId val="1497910831"/>
      </c:barChart>
      <c:catAx>
        <c:axId val="14979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0831"/>
        <c:crosses val="autoZero"/>
        <c:auto val="1"/>
        <c:lblAlgn val="ctr"/>
        <c:lblOffset val="100"/>
        <c:noMultiLvlLbl val="0"/>
      </c:catAx>
      <c:valAx>
        <c:axId val="14979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baseline="0">
                <a:effectLst/>
              </a:rPr>
              <a:t>Jeļena Ostapenko</a:t>
            </a:r>
            <a:r>
              <a:rPr lang="en-US" sz="1400" b="1" i="0" baseline="0">
                <a:effectLst/>
              </a:rPr>
              <a:t> (LATVIA):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4-40F4-86A9-8EA3297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31999"/>
        <c:axId val="1459432415"/>
      </c:lineChart>
      <c:catAx>
        <c:axId val="145943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2415"/>
        <c:crosses val="autoZero"/>
        <c:auto val="1"/>
        <c:lblAlgn val="ctr"/>
        <c:lblOffset val="100"/>
        <c:noMultiLvlLbl val="0"/>
      </c:catAx>
      <c:valAx>
        <c:axId val="14594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F9E990-18E8-4633-9B29-A8AD058FE14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1A6610-889A-4392-BC0D-7FFE24FE642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AD609-CF51-491A-A64D-F1A3E89ED0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EB6B3-08E8-4F57-B474-DF0EC1B737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25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25">
      <c r="C6" t="s">
        <v>11</v>
      </c>
      <c r="D6" t="s">
        <v>133</v>
      </c>
      <c r="E6" s="4" t="s">
        <v>13</v>
      </c>
      <c r="F6" t="s">
        <v>52</v>
      </c>
    </row>
    <row r="7" spans="1:6" x14ac:dyDescent="0.25">
      <c r="C7" t="s">
        <v>15</v>
      </c>
      <c r="D7" t="s">
        <v>134</v>
      </c>
      <c r="E7" s="4" t="s">
        <v>13</v>
      </c>
      <c r="F7" t="s">
        <v>135</v>
      </c>
    </row>
    <row r="8" spans="1:6" x14ac:dyDescent="0.25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25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25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25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25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25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topLeftCell="A58" workbookViewId="0">
      <selection activeCell="D73" sqref="D7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557</v>
      </c>
    </row>
    <row r="3" spans="1:6" x14ac:dyDescent="0.25">
      <c r="C3" t="s">
        <v>12</v>
      </c>
      <c r="D3" t="s">
        <v>558</v>
      </c>
      <c r="E3" s="4" t="s">
        <v>13</v>
      </c>
      <c r="F3" t="s">
        <v>73</v>
      </c>
    </row>
    <row r="4" spans="1:6" x14ac:dyDescent="0.25">
      <c r="C4" t="s">
        <v>11</v>
      </c>
      <c r="D4" t="s">
        <v>445</v>
      </c>
      <c r="E4" s="5" t="s">
        <v>14</v>
      </c>
      <c r="F4" t="s">
        <v>556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25">
      <c r="A14" t="s">
        <v>354</v>
      </c>
      <c r="B14" t="s">
        <v>19</v>
      </c>
      <c r="C14" t="s">
        <v>12</v>
      </c>
      <c r="D14" t="s">
        <v>554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559</v>
      </c>
      <c r="E15" s="5" t="s">
        <v>14</v>
      </c>
      <c r="F15" t="s">
        <v>560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561</v>
      </c>
      <c r="E17" s="4" t="s">
        <v>13</v>
      </c>
      <c r="F17" t="s">
        <v>562</v>
      </c>
    </row>
    <row r="18" spans="1:6" x14ac:dyDescent="0.25">
      <c r="C18" t="s">
        <v>40</v>
      </c>
      <c r="D18" t="s">
        <v>315</v>
      </c>
      <c r="E18" s="4" t="s">
        <v>13</v>
      </c>
      <c r="F18" t="s">
        <v>563</v>
      </c>
    </row>
    <row r="19" spans="1:6" x14ac:dyDescent="0.25">
      <c r="C19" t="s">
        <v>12</v>
      </c>
      <c r="D19" t="s">
        <v>427</v>
      </c>
      <c r="E19" s="5" t="s">
        <v>14</v>
      </c>
      <c r="F19" t="s">
        <v>39</v>
      </c>
    </row>
    <row r="21" spans="1:6" ht="15" customHeight="1" x14ac:dyDescent="0.25">
      <c r="A21" t="s">
        <v>564</v>
      </c>
      <c r="B21" t="s">
        <v>19</v>
      </c>
      <c r="D21" t="s">
        <v>565</v>
      </c>
      <c r="E21" s="4" t="s">
        <v>13</v>
      </c>
      <c r="F21" t="s">
        <v>566</v>
      </c>
    </row>
    <row r="23" spans="1:6" ht="15" customHeight="1" x14ac:dyDescent="0.25">
      <c r="A23" t="s">
        <v>416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567</v>
      </c>
    </row>
    <row r="26" spans="1:6" ht="15" customHeight="1" x14ac:dyDescent="0.25">
      <c r="A26" t="s">
        <v>115</v>
      </c>
      <c r="B26" t="s">
        <v>33</v>
      </c>
      <c r="C26" t="s">
        <v>40</v>
      </c>
      <c r="D26" t="s">
        <v>568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420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437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492</v>
      </c>
      <c r="E31" s="4" t="s">
        <v>13</v>
      </c>
      <c r="F31" t="s">
        <v>496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569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570</v>
      </c>
      <c r="E37" s="5" t="s">
        <v>14</v>
      </c>
      <c r="F37" t="s">
        <v>571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573</v>
      </c>
    </row>
    <row r="41" spans="1:6" x14ac:dyDescent="0.25">
      <c r="C41" t="s">
        <v>15</v>
      </c>
      <c r="D41" t="s">
        <v>295</v>
      </c>
      <c r="E41" s="4" t="s">
        <v>13</v>
      </c>
      <c r="F41" t="s">
        <v>572</v>
      </c>
    </row>
    <row r="42" spans="1:6" x14ac:dyDescent="0.25">
      <c r="C42" t="s">
        <v>16</v>
      </c>
      <c r="D42" t="s">
        <v>537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576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295</v>
      </c>
      <c r="E46" s="4" t="s">
        <v>13</v>
      </c>
      <c r="F46" t="s">
        <v>575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574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577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531</v>
      </c>
      <c r="E51" s="5" t="s">
        <v>14</v>
      </c>
      <c r="F51" t="s">
        <v>47</v>
      </c>
    </row>
    <row r="53" spans="1:6" ht="15" customHeight="1" x14ac:dyDescent="0.25">
      <c r="A53" t="s">
        <v>124</v>
      </c>
      <c r="B53" t="s">
        <v>19</v>
      </c>
      <c r="C53" t="s">
        <v>40</v>
      </c>
      <c r="D53" t="s">
        <v>578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420</v>
      </c>
      <c r="E54" s="4" t="s">
        <v>13</v>
      </c>
      <c r="F54" t="s">
        <v>579</v>
      </c>
    </row>
    <row r="55" spans="1:6" x14ac:dyDescent="0.25">
      <c r="C55" t="s">
        <v>11</v>
      </c>
      <c r="D55" t="s">
        <v>492</v>
      </c>
      <c r="E55" s="5" t="s">
        <v>14</v>
      </c>
      <c r="F55" t="s">
        <v>339</v>
      </c>
    </row>
    <row r="57" spans="1:6" x14ac:dyDescent="0.25">
      <c r="A57" t="s">
        <v>538</v>
      </c>
      <c r="B57" t="s">
        <v>19</v>
      </c>
      <c r="C57" t="s">
        <v>12</v>
      </c>
      <c r="D57" t="s">
        <v>580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581</v>
      </c>
      <c r="E58" s="4" t="s">
        <v>13</v>
      </c>
      <c r="F58" t="s">
        <v>582</v>
      </c>
    </row>
    <row r="59" spans="1:6" x14ac:dyDescent="0.25">
      <c r="C59" t="s">
        <v>15</v>
      </c>
      <c r="D59" t="s">
        <v>583</v>
      </c>
      <c r="E59" s="4" t="s">
        <v>13</v>
      </c>
      <c r="F59" t="s">
        <v>227</v>
      </c>
    </row>
    <row r="60" spans="1:6" x14ac:dyDescent="0.25">
      <c r="C60" t="s">
        <v>16</v>
      </c>
      <c r="D60" t="s">
        <v>585</v>
      </c>
      <c r="E60" s="4" t="s">
        <v>13</v>
      </c>
      <c r="F60" t="s">
        <v>586</v>
      </c>
    </row>
    <row r="61" spans="1:6" x14ac:dyDescent="0.25">
      <c r="C61" t="s">
        <v>17</v>
      </c>
      <c r="D61" t="s">
        <v>584</v>
      </c>
      <c r="E61" s="5" t="s">
        <v>14</v>
      </c>
      <c r="F61" t="s">
        <v>587</v>
      </c>
    </row>
    <row r="63" spans="1:6" x14ac:dyDescent="0.25">
      <c r="A63" t="s">
        <v>555</v>
      </c>
      <c r="B63" t="s">
        <v>19</v>
      </c>
      <c r="C63" t="s">
        <v>12</v>
      </c>
      <c r="D63" t="s">
        <v>588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589</v>
      </c>
      <c r="E64" s="5" t="s">
        <v>14</v>
      </c>
      <c r="F64" t="s">
        <v>18</v>
      </c>
    </row>
    <row r="66" spans="1:6" x14ac:dyDescent="0.25">
      <c r="A66" t="s">
        <v>593</v>
      </c>
      <c r="B66" t="s">
        <v>19</v>
      </c>
      <c r="C66" t="s">
        <v>40</v>
      </c>
      <c r="D66" t="s">
        <v>590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591</v>
      </c>
      <c r="E67" s="4" t="s">
        <v>13</v>
      </c>
      <c r="F67" t="s">
        <v>318</v>
      </c>
    </row>
    <row r="68" spans="1:6" x14ac:dyDescent="0.25">
      <c r="C68" t="s">
        <v>11</v>
      </c>
      <c r="D68" t="s">
        <v>516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592</v>
      </c>
      <c r="E69" s="4" t="s">
        <v>13</v>
      </c>
      <c r="F69" t="s">
        <v>380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594</v>
      </c>
    </row>
    <row r="72" spans="1:6" x14ac:dyDescent="0.25">
      <c r="A72" t="s">
        <v>143</v>
      </c>
      <c r="B72" t="s">
        <v>19</v>
      </c>
      <c r="C72" t="s">
        <v>11</v>
      </c>
      <c r="D72" t="s">
        <v>595</v>
      </c>
      <c r="E72" s="5" t="s">
        <v>14</v>
      </c>
      <c r="F72" t="s">
        <v>596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45"/>
  <sheetViews>
    <sheetView topLeftCell="A28" workbookViewId="0">
      <selection activeCell="E43" activeCellId="10" sqref="E2 E6 E11 E23 E25 E27 E29 E31 E34 E37 E4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350</v>
      </c>
      <c r="B2" t="s">
        <v>19</v>
      </c>
      <c r="C2" t="s">
        <v>12</v>
      </c>
      <c r="D2" t="s">
        <v>597</v>
      </c>
      <c r="E2" s="5" t="s">
        <v>14</v>
      </c>
      <c r="F2" t="s">
        <v>598</v>
      </c>
    </row>
    <row r="4" spans="1:6" x14ac:dyDescent="0.25">
      <c r="A4" t="s">
        <v>45</v>
      </c>
      <c r="B4" t="s">
        <v>19</v>
      </c>
      <c r="C4" t="s">
        <v>38</v>
      </c>
      <c r="D4" t="s">
        <v>390</v>
      </c>
      <c r="E4" s="4" t="s">
        <v>13</v>
      </c>
      <c r="F4" t="s">
        <v>599</v>
      </c>
    </row>
    <row r="5" spans="1:6" x14ac:dyDescent="0.25">
      <c r="C5" t="s">
        <v>40</v>
      </c>
      <c r="D5" t="s">
        <v>600</v>
      </c>
      <c r="E5" s="4" t="s">
        <v>13</v>
      </c>
      <c r="F5" t="s">
        <v>601</v>
      </c>
    </row>
    <row r="6" spans="1:6" x14ac:dyDescent="0.25">
      <c r="C6" t="s">
        <v>12</v>
      </c>
      <c r="D6" t="s">
        <v>114</v>
      </c>
      <c r="E6" s="5" t="s">
        <v>14</v>
      </c>
      <c r="F6" t="s">
        <v>603</v>
      </c>
    </row>
    <row r="8" spans="1:6" x14ac:dyDescent="0.25">
      <c r="A8" t="s">
        <v>354</v>
      </c>
      <c r="B8" t="s">
        <v>19</v>
      </c>
      <c r="C8" t="s">
        <v>12</v>
      </c>
      <c r="D8" t="s">
        <v>604</v>
      </c>
      <c r="E8" s="4" t="s">
        <v>13</v>
      </c>
      <c r="F8" t="s">
        <v>107</v>
      </c>
    </row>
    <row r="9" spans="1:6" x14ac:dyDescent="0.25">
      <c r="C9" t="s">
        <v>11</v>
      </c>
      <c r="D9" t="s">
        <v>595</v>
      </c>
      <c r="E9" s="4" t="s">
        <v>13</v>
      </c>
      <c r="F9" t="s">
        <v>49</v>
      </c>
    </row>
    <row r="10" spans="1:6" x14ac:dyDescent="0.25">
      <c r="C10" t="s">
        <v>15</v>
      </c>
      <c r="D10" t="s">
        <v>605</v>
      </c>
      <c r="E10" s="4" t="s">
        <v>13</v>
      </c>
      <c r="F10" t="s">
        <v>606</v>
      </c>
    </row>
    <row r="11" spans="1:6" x14ac:dyDescent="0.25">
      <c r="C11" t="s">
        <v>16</v>
      </c>
      <c r="D11" t="s">
        <v>607</v>
      </c>
      <c r="E11" s="5" t="s">
        <v>14</v>
      </c>
      <c r="F11" t="s">
        <v>83</v>
      </c>
    </row>
    <row r="13" spans="1:6" x14ac:dyDescent="0.25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516</v>
      </c>
      <c r="E14" s="4" t="s">
        <v>13</v>
      </c>
      <c r="F14" t="s">
        <v>608</v>
      </c>
    </row>
    <row r="15" spans="1:6" x14ac:dyDescent="0.25">
      <c r="C15" t="s">
        <v>15</v>
      </c>
      <c r="D15" t="s">
        <v>360</v>
      </c>
      <c r="E15" s="4" t="s">
        <v>13</v>
      </c>
      <c r="F15" t="s">
        <v>610</v>
      </c>
    </row>
    <row r="16" spans="1:6" x14ac:dyDescent="0.25">
      <c r="C16" t="s">
        <v>16</v>
      </c>
      <c r="D16" t="s">
        <v>609</v>
      </c>
      <c r="E16" s="4" t="s">
        <v>13</v>
      </c>
      <c r="F16" t="s">
        <v>611</v>
      </c>
    </row>
    <row r="17" spans="1:6" x14ac:dyDescent="0.25">
      <c r="C17" t="s">
        <v>17</v>
      </c>
      <c r="D17" t="s">
        <v>612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251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613</v>
      </c>
      <c r="E20" s="4" t="s">
        <v>13</v>
      </c>
      <c r="F20" t="s">
        <v>587</v>
      </c>
    </row>
    <row r="21" spans="1:6" x14ac:dyDescent="0.25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373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607</v>
      </c>
      <c r="E23" s="5" t="s">
        <v>14</v>
      </c>
      <c r="F23" t="s">
        <v>107</v>
      </c>
    </row>
    <row r="25" spans="1:6" x14ac:dyDescent="0.25">
      <c r="A25" t="s">
        <v>593</v>
      </c>
      <c r="B25" t="s">
        <v>19</v>
      </c>
      <c r="C25" t="s">
        <v>40</v>
      </c>
      <c r="D25" t="s">
        <v>592</v>
      </c>
      <c r="E25" s="5" t="s">
        <v>14</v>
      </c>
      <c r="F25" t="s">
        <v>614</v>
      </c>
    </row>
    <row r="27" spans="1:6" x14ac:dyDescent="0.25">
      <c r="A27" t="s">
        <v>53</v>
      </c>
      <c r="B27" t="s">
        <v>19</v>
      </c>
      <c r="C27" t="s">
        <v>40</v>
      </c>
      <c r="D27" t="s">
        <v>592</v>
      </c>
      <c r="E27" s="5" t="s">
        <v>14</v>
      </c>
      <c r="F27" t="s">
        <v>615</v>
      </c>
    </row>
    <row r="29" spans="1:6" x14ac:dyDescent="0.25">
      <c r="A29" t="s">
        <v>115</v>
      </c>
      <c r="B29" t="s">
        <v>33</v>
      </c>
      <c r="C29" t="s">
        <v>40</v>
      </c>
      <c r="D29" t="s">
        <v>616</v>
      </c>
      <c r="E29" s="5" t="s">
        <v>14</v>
      </c>
      <c r="F29" t="s">
        <v>617</v>
      </c>
    </row>
    <row r="31" spans="1:6" x14ac:dyDescent="0.25">
      <c r="A31" t="s">
        <v>105</v>
      </c>
      <c r="B31" t="s">
        <v>33</v>
      </c>
      <c r="C31" t="s">
        <v>40</v>
      </c>
      <c r="D31" t="s">
        <v>618</v>
      </c>
      <c r="E31" s="5" t="s">
        <v>14</v>
      </c>
      <c r="F31" t="s">
        <v>22</v>
      </c>
    </row>
    <row r="33" spans="1:6" x14ac:dyDescent="0.25">
      <c r="A33" t="s">
        <v>36</v>
      </c>
      <c r="B33" t="s">
        <v>33</v>
      </c>
      <c r="C33" t="s">
        <v>38</v>
      </c>
      <c r="D33" t="s">
        <v>619</v>
      </c>
      <c r="E33" s="4" t="s">
        <v>13</v>
      </c>
      <c r="F33" t="s">
        <v>107</v>
      </c>
    </row>
    <row r="34" spans="1:6" x14ac:dyDescent="0.25">
      <c r="C34" t="s">
        <v>40</v>
      </c>
      <c r="D34" t="s">
        <v>583</v>
      </c>
      <c r="E34" s="5" t="s">
        <v>14</v>
      </c>
      <c r="F34" t="s">
        <v>440</v>
      </c>
    </row>
    <row r="36" spans="1:6" x14ac:dyDescent="0.25">
      <c r="A36" t="s">
        <v>80</v>
      </c>
      <c r="B36" t="s">
        <v>81</v>
      </c>
      <c r="C36" t="s">
        <v>12</v>
      </c>
      <c r="D36" t="s">
        <v>620</v>
      </c>
      <c r="E36" s="4" t="s">
        <v>13</v>
      </c>
      <c r="F36" t="s">
        <v>563</v>
      </c>
    </row>
    <row r="37" spans="1:6" x14ac:dyDescent="0.25">
      <c r="C37" t="s">
        <v>11</v>
      </c>
      <c r="D37" t="s">
        <v>621</v>
      </c>
      <c r="E37" s="5" t="s">
        <v>14</v>
      </c>
      <c r="F37" t="s">
        <v>191</v>
      </c>
    </row>
    <row r="39" spans="1:6" x14ac:dyDescent="0.25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119</v>
      </c>
    </row>
    <row r="40" spans="1:6" x14ac:dyDescent="0.25">
      <c r="C40" t="s">
        <v>11</v>
      </c>
      <c r="D40" t="s">
        <v>622</v>
      </c>
      <c r="E40" s="4" t="s">
        <v>13</v>
      </c>
      <c r="F40" t="s">
        <v>623</v>
      </c>
    </row>
    <row r="41" spans="1:6" x14ac:dyDescent="0.25">
      <c r="C41" t="s">
        <v>15</v>
      </c>
      <c r="D41" t="s">
        <v>624</v>
      </c>
      <c r="E41" s="4" t="s">
        <v>13</v>
      </c>
      <c r="F41" t="s">
        <v>39</v>
      </c>
    </row>
    <row r="42" spans="1:6" x14ac:dyDescent="0.25">
      <c r="C42" t="s">
        <v>16</v>
      </c>
      <c r="D42" t="s">
        <v>625</v>
      </c>
      <c r="E42" s="4" t="s">
        <v>13</v>
      </c>
      <c r="F42" t="s">
        <v>31</v>
      </c>
    </row>
    <row r="43" spans="1:6" x14ac:dyDescent="0.25">
      <c r="C43" t="s">
        <v>17</v>
      </c>
      <c r="D43" t="s">
        <v>360</v>
      </c>
      <c r="E43" s="5" t="s">
        <v>14</v>
      </c>
      <c r="F43" t="s">
        <v>39</v>
      </c>
    </row>
    <row r="45" spans="1:6" x14ac:dyDescent="0.25">
      <c r="A45" t="s">
        <v>86</v>
      </c>
      <c r="B45" t="s">
        <v>81</v>
      </c>
      <c r="C45" t="s">
        <v>38</v>
      </c>
      <c r="D45" t="s">
        <v>251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25">
      <c r="A2" s="9">
        <v>2012</v>
      </c>
      <c r="B2" s="9">
        <v>7</v>
      </c>
      <c r="C2" s="9">
        <v>0</v>
      </c>
      <c r="D2" s="9">
        <v>14</v>
      </c>
      <c r="E2" s="9">
        <v>6</v>
      </c>
      <c r="F2" s="3">
        <f t="shared" ref="F2:F9" si="0">(D2-E2)/D2</f>
        <v>0.5714285714285714</v>
      </c>
    </row>
    <row r="3" spans="1:6" x14ac:dyDescent="0.25">
      <c r="A3" s="9">
        <v>2013</v>
      </c>
      <c r="B3" s="9">
        <v>7</v>
      </c>
      <c r="C3" s="9">
        <v>0</v>
      </c>
      <c r="D3" s="9">
        <v>16</v>
      </c>
      <c r="E3" s="9">
        <v>5</v>
      </c>
      <c r="F3" s="3">
        <f t="shared" si="0"/>
        <v>0.6875</v>
      </c>
    </row>
    <row r="4" spans="1:6" x14ac:dyDescent="0.25">
      <c r="A4" s="9">
        <v>2014</v>
      </c>
      <c r="B4" s="9">
        <v>17</v>
      </c>
      <c r="C4" s="9">
        <v>0</v>
      </c>
      <c r="D4" s="9">
        <v>42</v>
      </c>
      <c r="E4" s="9">
        <v>14</v>
      </c>
      <c r="F4" s="3">
        <f t="shared" si="0"/>
        <v>0.66666666666666663</v>
      </c>
    </row>
    <row r="5" spans="1:6" x14ac:dyDescent="0.25">
      <c r="A5" s="9">
        <v>2015</v>
      </c>
      <c r="B5" s="9">
        <v>20</v>
      </c>
      <c r="C5" s="9">
        <v>0</v>
      </c>
      <c r="D5" s="9">
        <v>44</v>
      </c>
      <c r="E5" s="9">
        <v>19</v>
      </c>
      <c r="F5" s="3">
        <f t="shared" si="0"/>
        <v>0.56818181818181823</v>
      </c>
    </row>
    <row r="6" spans="1:6" x14ac:dyDescent="0.25">
      <c r="A6">
        <v>2016</v>
      </c>
      <c r="B6" s="9">
        <v>28</v>
      </c>
      <c r="C6" s="9">
        <v>0</v>
      </c>
      <c r="D6" s="9">
        <v>20</v>
      </c>
      <c r="E6" s="9">
        <v>28</v>
      </c>
      <c r="F6" s="3">
        <f t="shared" si="0"/>
        <v>-0.4</v>
      </c>
    </row>
    <row r="7" spans="1:6" x14ac:dyDescent="0.25">
      <c r="A7">
        <v>2017</v>
      </c>
      <c r="B7" s="9">
        <v>21</v>
      </c>
      <c r="C7">
        <v>2</v>
      </c>
      <c r="D7" s="9">
        <v>48</v>
      </c>
      <c r="E7" s="9">
        <v>20</v>
      </c>
      <c r="F7" s="3">
        <f t="shared" si="0"/>
        <v>0.58333333333333337</v>
      </c>
    </row>
    <row r="8" spans="1:6" x14ac:dyDescent="0.25">
      <c r="A8">
        <v>2018</v>
      </c>
      <c r="B8" s="9">
        <v>21</v>
      </c>
      <c r="C8">
        <v>0</v>
      </c>
      <c r="D8" s="9">
        <v>23</v>
      </c>
      <c r="E8" s="9">
        <v>21</v>
      </c>
      <c r="F8" s="3">
        <f t="shared" si="0"/>
        <v>8.6956521739130432E-2</v>
      </c>
    </row>
    <row r="9" spans="1:6" x14ac:dyDescent="0.25">
      <c r="A9">
        <v>2019</v>
      </c>
      <c r="B9" s="9">
        <v>29</v>
      </c>
      <c r="C9">
        <v>1</v>
      </c>
      <c r="D9" s="9">
        <v>27</v>
      </c>
      <c r="E9" s="9">
        <v>27</v>
      </c>
      <c r="F9" s="3">
        <f t="shared" si="0"/>
        <v>0</v>
      </c>
    </row>
    <row r="10" spans="1:6" x14ac:dyDescent="0.25">
      <c r="A10">
        <v>2020</v>
      </c>
      <c r="B10" s="9">
        <v>8</v>
      </c>
      <c r="C10">
        <v>0</v>
      </c>
      <c r="D10" s="9">
        <v>9</v>
      </c>
      <c r="E10" s="9">
        <v>8</v>
      </c>
      <c r="F10" s="3">
        <f t="shared" ref="F10:F12" si="1">(D10-E10)/D10</f>
        <v>0.1111111111111111</v>
      </c>
    </row>
    <row r="11" spans="1:6" x14ac:dyDescent="0.25">
      <c r="A11">
        <v>2021</v>
      </c>
      <c r="B11" s="9">
        <v>21</v>
      </c>
      <c r="C11">
        <v>1</v>
      </c>
      <c r="D11" s="9">
        <v>32</v>
      </c>
      <c r="E11" s="9">
        <v>19</v>
      </c>
      <c r="F11" s="3">
        <f t="shared" si="1"/>
        <v>0.40625</v>
      </c>
    </row>
    <row r="12" spans="1:6" x14ac:dyDescent="0.25">
      <c r="A12">
        <v>2022</v>
      </c>
      <c r="B12" s="9">
        <v>12</v>
      </c>
      <c r="C12">
        <v>1</v>
      </c>
      <c r="D12" s="9">
        <v>20</v>
      </c>
      <c r="E12" s="9">
        <v>11</v>
      </c>
      <c r="F12" s="3">
        <f t="shared" si="1"/>
        <v>0.45</v>
      </c>
    </row>
    <row r="13" spans="1:6" x14ac:dyDescent="0.25">
      <c r="A13" s="1" t="s">
        <v>6</v>
      </c>
      <c r="B13" s="2">
        <f>SUM(B2:B12)</f>
        <v>191</v>
      </c>
      <c r="C13" s="2">
        <f>SUM(C2:C12)</f>
        <v>5</v>
      </c>
      <c r="D13" s="2">
        <f>SUM(D2:D12)</f>
        <v>295</v>
      </c>
      <c r="E13" s="2">
        <f>SUM(E2:E12)</f>
        <v>178</v>
      </c>
      <c r="F13" s="7">
        <f>(D13-E13)/D13</f>
        <v>0.39661016949152544</v>
      </c>
    </row>
    <row r="14" spans="1:6" x14ac:dyDescent="0.25">
      <c r="A14" s="1" t="s">
        <v>123</v>
      </c>
      <c r="B14" s="2">
        <f>AVERAGE(B2:B12)</f>
        <v>17.363636363636363</v>
      </c>
      <c r="C14" s="2">
        <f>AVERAGE(C2:C12)</f>
        <v>0.45454545454545453</v>
      </c>
      <c r="D14" s="2">
        <f>AVERAGE(D2:D12)</f>
        <v>26.818181818181817</v>
      </c>
      <c r="E14" s="2">
        <f>AVERAGE(E2:E12)</f>
        <v>16.181818181818183</v>
      </c>
      <c r="F14" s="7">
        <f>(D14-E14)/D14</f>
        <v>0.39661016949152533</v>
      </c>
    </row>
  </sheetData>
  <conditionalFormatting sqref="F6:F12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25">
      <c r="C3" t="s">
        <v>11</v>
      </c>
      <c r="D3" t="s">
        <v>158</v>
      </c>
      <c r="E3" s="4" t="s">
        <v>13</v>
      </c>
      <c r="F3" t="s">
        <v>129</v>
      </c>
    </row>
    <row r="4" spans="1:6" x14ac:dyDescent="0.25">
      <c r="C4" t="s">
        <v>15</v>
      </c>
      <c r="D4" t="s">
        <v>159</v>
      </c>
      <c r="E4" s="4" t="s">
        <v>13</v>
      </c>
      <c r="F4" t="s">
        <v>32</v>
      </c>
    </row>
    <row r="5" spans="1:6" x14ac:dyDescent="0.25">
      <c r="C5" t="s">
        <v>16</v>
      </c>
      <c r="D5" t="s">
        <v>160</v>
      </c>
      <c r="E5" s="4" t="s">
        <v>13</v>
      </c>
      <c r="F5" t="s">
        <v>31</v>
      </c>
    </row>
    <row r="6" spans="1:6" x14ac:dyDescent="0.25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25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25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25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25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25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25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25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25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25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25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25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25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25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25">
      <c r="C8" t="s">
        <v>11</v>
      </c>
      <c r="D8" t="s">
        <v>199</v>
      </c>
      <c r="E8" s="4" t="s">
        <v>13</v>
      </c>
      <c r="F8" t="s">
        <v>73</v>
      </c>
    </row>
    <row r="9" spans="1:6" x14ac:dyDescent="0.25">
      <c r="C9" t="s">
        <v>15</v>
      </c>
      <c r="D9" t="s">
        <v>200</v>
      </c>
      <c r="E9" s="4" t="s">
        <v>13</v>
      </c>
      <c r="F9" t="s">
        <v>197</v>
      </c>
    </row>
    <row r="10" spans="1:6" x14ac:dyDescent="0.25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25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25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25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25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25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25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25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25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25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25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25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25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25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25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25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25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25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25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25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25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25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25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25">
      <c r="C6" t="s">
        <v>11</v>
      </c>
      <c r="D6" t="s">
        <v>267</v>
      </c>
      <c r="E6" s="4" t="s">
        <v>13</v>
      </c>
      <c r="F6" t="s">
        <v>49</v>
      </c>
    </row>
    <row r="7" spans="1:6" x14ac:dyDescent="0.25">
      <c r="C7" t="s">
        <v>15</v>
      </c>
      <c r="D7" t="s">
        <v>268</v>
      </c>
      <c r="E7" s="4" t="s">
        <v>13</v>
      </c>
      <c r="F7" t="s">
        <v>29</v>
      </c>
    </row>
    <row r="8" spans="1:6" x14ac:dyDescent="0.25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25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25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25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25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25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25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25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25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25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25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25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25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25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25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25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25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25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25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25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25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25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25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25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25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25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25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25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25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25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25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25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25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25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25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25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25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25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25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25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25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25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25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25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25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25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25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25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25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25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25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25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25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25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25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25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25">
      <c r="C8" t="s">
        <v>40</v>
      </c>
      <c r="D8" t="s">
        <v>396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25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25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25">
      <c r="A19" t="s">
        <v>593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25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25">
      <c r="A24" t="s">
        <v>410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414</v>
      </c>
      <c r="E25" s="4" t="s">
        <v>13</v>
      </c>
      <c r="F25" t="s">
        <v>412</v>
      </c>
    </row>
    <row r="26" spans="1:6" x14ac:dyDescent="0.25">
      <c r="C26" t="s">
        <v>11</v>
      </c>
      <c r="D26" t="s">
        <v>411</v>
      </c>
      <c r="E26" s="4" t="s">
        <v>13</v>
      </c>
      <c r="F26" t="s">
        <v>413</v>
      </c>
    </row>
    <row r="27" spans="1:6" x14ac:dyDescent="0.25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25">
      <c r="C28" t="s">
        <v>16</v>
      </c>
      <c r="D28" t="s">
        <v>401</v>
      </c>
      <c r="E28" s="4" t="s">
        <v>13</v>
      </c>
      <c r="F28" t="s">
        <v>415</v>
      </c>
    </row>
    <row r="29" spans="1:6" x14ac:dyDescent="0.25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25">
      <c r="A31" t="s">
        <v>416</v>
      </c>
      <c r="B31" t="s">
        <v>33</v>
      </c>
      <c r="C31" t="s">
        <v>20</v>
      </c>
      <c r="D31" t="s">
        <v>422</v>
      </c>
      <c r="E31" s="4" t="s">
        <v>13</v>
      </c>
      <c r="F31" t="s">
        <v>417</v>
      </c>
    </row>
    <row r="32" spans="1:6" x14ac:dyDescent="0.25">
      <c r="C32" t="s">
        <v>21</v>
      </c>
      <c r="D32" t="s">
        <v>421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420</v>
      </c>
      <c r="E33" s="4" t="s">
        <v>13</v>
      </c>
      <c r="F33" t="s">
        <v>418</v>
      </c>
    </row>
    <row r="34" spans="1:6" x14ac:dyDescent="0.25">
      <c r="C34" t="s">
        <v>12</v>
      </c>
      <c r="D34" t="s">
        <v>423</v>
      </c>
      <c r="E34" s="5" t="s">
        <v>14</v>
      </c>
      <c r="F34" t="s">
        <v>419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393</v>
      </c>
      <c r="E37" s="4" t="s">
        <v>13</v>
      </c>
      <c r="F37" t="s">
        <v>425</v>
      </c>
    </row>
    <row r="38" spans="1:6" x14ac:dyDescent="0.25">
      <c r="C38" t="s">
        <v>15</v>
      </c>
      <c r="D38" t="s">
        <v>366</v>
      </c>
      <c r="E38" s="4" t="s">
        <v>13</v>
      </c>
      <c r="F38" t="s">
        <v>424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428</v>
      </c>
      <c r="E41" s="4" t="s">
        <v>13</v>
      </c>
      <c r="F41" t="s">
        <v>429</v>
      </c>
    </row>
    <row r="42" spans="1:6" x14ac:dyDescent="0.25">
      <c r="C42" t="s">
        <v>21</v>
      </c>
      <c r="D42" t="s">
        <v>427</v>
      </c>
      <c r="E42" s="4" t="s">
        <v>13</v>
      </c>
      <c r="F42" t="s">
        <v>430</v>
      </c>
    </row>
    <row r="43" spans="1:6" x14ac:dyDescent="0.25">
      <c r="C43" t="s">
        <v>40</v>
      </c>
      <c r="D43" t="s">
        <v>426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25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434</v>
      </c>
    </row>
    <row r="50" spans="1:6" x14ac:dyDescent="0.25">
      <c r="C50" t="s">
        <v>15</v>
      </c>
      <c r="D50" t="s">
        <v>393</v>
      </c>
      <c r="E50" s="4" t="s">
        <v>13</v>
      </c>
      <c r="F50" t="s">
        <v>433</v>
      </c>
    </row>
    <row r="51" spans="1:6" x14ac:dyDescent="0.25">
      <c r="C51" t="s">
        <v>16</v>
      </c>
      <c r="D51" t="s">
        <v>435</v>
      </c>
      <c r="E51" s="4" t="s">
        <v>13</v>
      </c>
      <c r="F51" t="s">
        <v>432</v>
      </c>
    </row>
    <row r="52" spans="1:6" x14ac:dyDescent="0.25">
      <c r="C52" t="s">
        <v>17</v>
      </c>
      <c r="D52" t="s">
        <v>436</v>
      </c>
      <c r="E52" s="4" t="s">
        <v>13</v>
      </c>
      <c r="F52" t="s">
        <v>431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439</v>
      </c>
    </row>
    <row r="55" spans="1:6" x14ac:dyDescent="0.25">
      <c r="C55" t="s">
        <v>11</v>
      </c>
      <c r="D55" t="s">
        <v>437</v>
      </c>
      <c r="E55" s="5" t="s">
        <v>14</v>
      </c>
      <c r="F55" t="s">
        <v>438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440</v>
      </c>
    </row>
    <row r="58" spans="1:6" x14ac:dyDescent="0.25">
      <c r="C58" t="s">
        <v>40</v>
      </c>
      <c r="D58" t="s">
        <v>441</v>
      </c>
      <c r="E58" s="4" t="s">
        <v>13</v>
      </c>
      <c r="F58" t="s">
        <v>442</v>
      </c>
    </row>
    <row r="59" spans="1:6" x14ac:dyDescent="0.25">
      <c r="C59" t="s">
        <v>12</v>
      </c>
      <c r="D59" t="s">
        <v>368</v>
      </c>
      <c r="E59" s="4" t="s">
        <v>13</v>
      </c>
      <c r="F59" t="s">
        <v>443</v>
      </c>
    </row>
    <row r="60" spans="1:6" x14ac:dyDescent="0.25">
      <c r="C60" t="s">
        <v>11</v>
      </c>
      <c r="D60" t="s">
        <v>445</v>
      </c>
      <c r="E60" s="4" t="s">
        <v>13</v>
      </c>
      <c r="F60" t="s">
        <v>444</v>
      </c>
    </row>
    <row r="61" spans="1:6" x14ac:dyDescent="0.25">
      <c r="C61" t="s">
        <v>15</v>
      </c>
      <c r="D61" t="s">
        <v>446</v>
      </c>
      <c r="E61" s="5" t="s">
        <v>14</v>
      </c>
      <c r="F61" t="s">
        <v>23</v>
      </c>
    </row>
    <row r="63" spans="1:6" ht="15" customHeight="1" x14ac:dyDescent="0.25">
      <c r="A63" t="s">
        <v>122</v>
      </c>
      <c r="B63" t="s">
        <v>19</v>
      </c>
      <c r="C63" t="s">
        <v>40</v>
      </c>
      <c r="D63" t="s">
        <v>447</v>
      </c>
      <c r="E63" s="5" t="s">
        <v>14</v>
      </c>
      <c r="F63" t="s">
        <v>448</v>
      </c>
    </row>
    <row r="65" spans="1:6" ht="15" customHeight="1" x14ac:dyDescent="0.25">
      <c r="A65" t="s">
        <v>124</v>
      </c>
      <c r="B65" t="s">
        <v>19</v>
      </c>
      <c r="C65" t="s">
        <v>40</v>
      </c>
      <c r="D65" t="s">
        <v>449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451</v>
      </c>
    </row>
    <row r="68" spans="1:6" x14ac:dyDescent="0.25">
      <c r="C68" t="s">
        <v>40</v>
      </c>
      <c r="D68" t="s">
        <v>450</v>
      </c>
      <c r="E68" s="4" t="s">
        <v>13</v>
      </c>
      <c r="F68" t="s">
        <v>119</v>
      </c>
    </row>
    <row r="69" spans="1:6" x14ac:dyDescent="0.25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25">
      <c r="A71" t="s">
        <v>452</v>
      </c>
      <c r="B71" t="s">
        <v>19</v>
      </c>
      <c r="C71" t="s">
        <v>12</v>
      </c>
      <c r="D71" t="s">
        <v>349</v>
      </c>
      <c r="E71" s="4" t="s">
        <v>13</v>
      </c>
      <c r="F71" t="s">
        <v>453</v>
      </c>
    </row>
    <row r="72" spans="1:6" x14ac:dyDescent="0.25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454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455</v>
      </c>
      <c r="E75" s="4" t="s">
        <v>13</v>
      </c>
      <c r="F75" t="s">
        <v>277</v>
      </c>
    </row>
    <row r="77" spans="1:6" ht="15" customHeight="1" x14ac:dyDescent="0.25">
      <c r="A77" t="s">
        <v>394</v>
      </c>
      <c r="B77" t="s">
        <v>19</v>
      </c>
      <c r="C77" t="s">
        <v>12</v>
      </c>
      <c r="D77" t="s">
        <v>456</v>
      </c>
      <c r="E77" s="4" t="s">
        <v>13</v>
      </c>
      <c r="F77" t="s">
        <v>457</v>
      </c>
    </row>
    <row r="78" spans="1:6" x14ac:dyDescent="0.25">
      <c r="C78" t="s">
        <v>11</v>
      </c>
      <c r="D78" t="s">
        <v>372</v>
      </c>
      <c r="E78" s="4" t="s">
        <v>13</v>
      </c>
      <c r="F78" t="s">
        <v>458</v>
      </c>
    </row>
    <row r="79" spans="1:6" x14ac:dyDescent="0.25">
      <c r="C79" t="s">
        <v>15</v>
      </c>
      <c r="D79" t="s">
        <v>373</v>
      </c>
      <c r="E79" s="4" t="s">
        <v>13</v>
      </c>
      <c r="F79" t="s">
        <v>459</v>
      </c>
    </row>
    <row r="80" spans="1:6" x14ac:dyDescent="0.25">
      <c r="C80" t="s">
        <v>16</v>
      </c>
      <c r="D80" t="s">
        <v>427</v>
      </c>
      <c r="E80" s="5" t="s">
        <v>14</v>
      </c>
      <c r="F80" t="s">
        <v>65</v>
      </c>
    </row>
    <row r="82" spans="1:6" ht="15" customHeight="1" x14ac:dyDescent="0.25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460</v>
      </c>
      <c r="E83" s="4" t="s">
        <v>13</v>
      </c>
      <c r="F83" t="s">
        <v>461</v>
      </c>
    </row>
    <row r="84" spans="1:6" x14ac:dyDescent="0.25">
      <c r="C84" t="s">
        <v>15</v>
      </c>
      <c r="D84" t="s">
        <v>450</v>
      </c>
      <c r="E84" s="4" t="s">
        <v>13</v>
      </c>
      <c r="F84" t="s">
        <v>119</v>
      </c>
    </row>
    <row r="85" spans="1:6" x14ac:dyDescent="0.25">
      <c r="C85" t="s">
        <v>16</v>
      </c>
      <c r="D85" t="s">
        <v>436</v>
      </c>
      <c r="E85" s="5" t="s">
        <v>14</v>
      </c>
      <c r="F85" t="s">
        <v>25</v>
      </c>
    </row>
    <row r="87" spans="1:6" ht="15" customHeight="1" x14ac:dyDescent="0.25">
      <c r="A87" t="s">
        <v>462</v>
      </c>
      <c r="B87" t="s">
        <v>19</v>
      </c>
      <c r="C87" t="s">
        <v>463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463</v>
      </c>
      <c r="D88" t="s">
        <v>446</v>
      </c>
      <c r="E88" s="5" t="s">
        <v>14</v>
      </c>
      <c r="F88" t="s">
        <v>464</v>
      </c>
    </row>
    <row r="89" spans="1:6" x14ac:dyDescent="0.25">
      <c r="C89" t="s">
        <v>463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A10" sqref="A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466</v>
      </c>
      <c r="B4" t="s">
        <v>19</v>
      </c>
      <c r="C4" t="s">
        <v>12</v>
      </c>
      <c r="D4" t="s">
        <v>467</v>
      </c>
      <c r="E4" s="5" t="s">
        <v>14</v>
      </c>
      <c r="F4" t="s">
        <v>468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470</v>
      </c>
      <c r="E6" s="4" t="s">
        <v>13</v>
      </c>
      <c r="F6" t="s">
        <v>107</v>
      </c>
    </row>
    <row r="7" spans="1:6" x14ac:dyDescent="0.25">
      <c r="C7" t="s">
        <v>40</v>
      </c>
      <c r="D7" t="s">
        <v>469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471</v>
      </c>
    </row>
    <row r="10" spans="1:6" ht="15" customHeight="1" x14ac:dyDescent="0.25">
      <c r="A10" t="s">
        <v>354</v>
      </c>
      <c r="B10" t="s">
        <v>19</v>
      </c>
      <c r="C10" t="s">
        <v>11</v>
      </c>
      <c r="D10" t="s">
        <v>473</v>
      </c>
      <c r="E10" s="4" t="s">
        <v>13</v>
      </c>
      <c r="F10" t="s">
        <v>472</v>
      </c>
    </row>
    <row r="11" spans="1:6" x14ac:dyDescent="0.25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5" t="s">
        <v>14</v>
      </c>
      <c r="F13" t="s">
        <v>47</v>
      </c>
    </row>
    <row r="15" spans="1:6" ht="15" customHeight="1" x14ac:dyDescent="0.25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475</v>
      </c>
    </row>
    <row r="17" spans="1:6" ht="15" customHeight="1" x14ac:dyDescent="0.25">
      <c r="A17" t="s">
        <v>593</v>
      </c>
      <c r="B17" t="s">
        <v>19</v>
      </c>
      <c r="C17" t="s">
        <v>40</v>
      </c>
      <c r="D17" t="s">
        <v>112</v>
      </c>
      <c r="E17" s="4" t="s">
        <v>13</v>
      </c>
      <c r="F17" t="s">
        <v>477</v>
      </c>
    </row>
    <row r="18" spans="1:6" x14ac:dyDescent="0.25">
      <c r="C18" t="s">
        <v>12</v>
      </c>
      <c r="D18" t="s">
        <v>476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25">
      <c r="C21" t="s">
        <v>12</v>
      </c>
      <c r="D21" t="s">
        <v>455</v>
      </c>
      <c r="E21" s="4" t="s">
        <v>13</v>
      </c>
      <c r="F21" t="s">
        <v>482</v>
      </c>
    </row>
    <row r="22" spans="1:6" x14ac:dyDescent="0.25">
      <c r="C22" t="s">
        <v>11</v>
      </c>
      <c r="D22" t="s">
        <v>360</v>
      </c>
      <c r="E22" s="4" t="s">
        <v>13</v>
      </c>
      <c r="F22" t="s">
        <v>481</v>
      </c>
    </row>
    <row r="23" spans="1:6" x14ac:dyDescent="0.25">
      <c r="C23" t="s">
        <v>15</v>
      </c>
      <c r="D23" t="s">
        <v>445</v>
      </c>
      <c r="E23" s="4" t="s">
        <v>13</v>
      </c>
      <c r="F23" t="s">
        <v>480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479</v>
      </c>
    </row>
    <row r="25" spans="1:6" x14ac:dyDescent="0.25">
      <c r="C25" t="s">
        <v>17</v>
      </c>
      <c r="D25" t="s">
        <v>483</v>
      </c>
      <c r="E25" s="5" t="s">
        <v>14</v>
      </c>
      <c r="F25" t="s">
        <v>478</v>
      </c>
    </row>
    <row r="27" spans="1:6" ht="15" customHeight="1" x14ac:dyDescent="0.25">
      <c r="A27" t="s">
        <v>416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484</v>
      </c>
    </row>
    <row r="30" spans="1:6" ht="15" customHeight="1" x14ac:dyDescent="0.25">
      <c r="A30" t="s">
        <v>115</v>
      </c>
      <c r="B30" t="s">
        <v>33</v>
      </c>
      <c r="C30" t="s">
        <v>40</v>
      </c>
      <c r="D30" t="s">
        <v>485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488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437</v>
      </c>
      <c r="E33" s="4" t="s">
        <v>13</v>
      </c>
      <c r="F33" t="s">
        <v>489</v>
      </c>
    </row>
    <row r="34" spans="1:6" x14ac:dyDescent="0.25">
      <c r="C34" t="s">
        <v>15</v>
      </c>
      <c r="D34" t="s">
        <v>486</v>
      </c>
      <c r="E34" s="5" t="s">
        <v>14</v>
      </c>
      <c r="F34" t="s">
        <v>487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490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474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491</v>
      </c>
      <c r="E42" s="4" t="s">
        <v>13</v>
      </c>
      <c r="F42" t="s">
        <v>408</v>
      </c>
    </row>
    <row r="43" spans="1:6" x14ac:dyDescent="0.25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25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25">
      <c r="C47" t="s">
        <v>16</v>
      </c>
      <c r="D47" t="s">
        <v>492</v>
      </c>
      <c r="E47" s="5" t="s">
        <v>14</v>
      </c>
      <c r="F47" t="s">
        <v>29</v>
      </c>
    </row>
    <row r="49" spans="1:6" ht="15" customHeight="1" x14ac:dyDescent="0.25">
      <c r="A49" t="s">
        <v>122</v>
      </c>
      <c r="B49" t="s">
        <v>19</v>
      </c>
      <c r="C49" t="s">
        <v>40</v>
      </c>
      <c r="D49" t="s">
        <v>437</v>
      </c>
      <c r="E49" s="5" t="s">
        <v>14</v>
      </c>
      <c r="F49" t="s">
        <v>493</v>
      </c>
    </row>
    <row r="51" spans="1:6" ht="15" customHeight="1" x14ac:dyDescent="0.25">
      <c r="A51" t="s">
        <v>124</v>
      </c>
      <c r="B51" t="s">
        <v>19</v>
      </c>
      <c r="C51" t="s">
        <v>40</v>
      </c>
      <c r="D51" t="s">
        <v>494</v>
      </c>
      <c r="E51" s="5" t="s">
        <v>14</v>
      </c>
      <c r="F51" t="s">
        <v>495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497</v>
      </c>
    </row>
    <row r="54" spans="1:6" x14ac:dyDescent="0.25">
      <c r="C54" t="s">
        <v>40</v>
      </c>
      <c r="D54" t="s">
        <v>498</v>
      </c>
      <c r="E54" s="4" t="s">
        <v>13</v>
      </c>
      <c r="F54" t="s">
        <v>496</v>
      </c>
    </row>
    <row r="55" spans="1:6" x14ac:dyDescent="0.25">
      <c r="C55" t="s">
        <v>12</v>
      </c>
      <c r="D55" t="s">
        <v>486</v>
      </c>
      <c r="E55" s="5" t="s">
        <v>14</v>
      </c>
      <c r="F55" t="s">
        <v>39</v>
      </c>
    </row>
    <row r="57" spans="1:6" ht="15" customHeight="1" x14ac:dyDescent="0.25">
      <c r="A57" t="s">
        <v>452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25">
      <c r="A60" t="s">
        <v>394</v>
      </c>
      <c r="B60" t="s">
        <v>19</v>
      </c>
      <c r="C60" t="s">
        <v>40</v>
      </c>
      <c r="D60" t="s">
        <v>602</v>
      </c>
      <c r="E60" s="5" t="s">
        <v>14</v>
      </c>
      <c r="F60" t="s">
        <v>25</v>
      </c>
    </row>
    <row r="62" spans="1:6" ht="15" customHeight="1" x14ac:dyDescent="0.25">
      <c r="A62" t="s">
        <v>395</v>
      </c>
      <c r="B62" t="s">
        <v>19</v>
      </c>
      <c r="C62" t="s">
        <v>40</v>
      </c>
      <c r="D62" t="s">
        <v>499</v>
      </c>
      <c r="E62" s="4" t="s">
        <v>13</v>
      </c>
      <c r="F62" t="s">
        <v>291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500</v>
      </c>
      <c r="B65" t="s">
        <v>19</v>
      </c>
      <c r="C65" t="s">
        <v>12</v>
      </c>
      <c r="D65" t="s">
        <v>501</v>
      </c>
      <c r="E65" s="5" t="s">
        <v>14</v>
      </c>
      <c r="F65" t="s">
        <v>502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37" zoomScaleNormal="100"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25">
      <c r="A4" t="s">
        <v>350</v>
      </c>
      <c r="B4" t="s">
        <v>19</v>
      </c>
      <c r="C4" t="s">
        <v>12</v>
      </c>
      <c r="D4" t="s">
        <v>427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414</v>
      </c>
      <c r="E6" s="5" t="s">
        <v>14</v>
      </c>
      <c r="F6" t="s">
        <v>503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504</v>
      </c>
    </row>
    <row r="9" spans="1:6" x14ac:dyDescent="0.25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25">
      <c r="A11" t="s">
        <v>505</v>
      </c>
      <c r="B11" t="s">
        <v>19</v>
      </c>
      <c r="D11" t="s">
        <v>270</v>
      </c>
      <c r="E11" s="4" t="s">
        <v>13</v>
      </c>
      <c r="F11" t="s">
        <v>506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4" t="s">
        <v>13</v>
      </c>
      <c r="F13" t="s">
        <v>507</v>
      </c>
    </row>
    <row r="14" spans="1:6" x14ac:dyDescent="0.25">
      <c r="C14" t="s">
        <v>11</v>
      </c>
      <c r="D14" t="s">
        <v>445</v>
      </c>
      <c r="E14" s="5" t="s">
        <v>14</v>
      </c>
      <c r="F14" t="s">
        <v>119</v>
      </c>
    </row>
    <row r="16" spans="1:6" ht="15" customHeight="1" x14ac:dyDescent="0.25">
      <c r="A16" t="s">
        <v>113</v>
      </c>
      <c r="B16" t="s">
        <v>19</v>
      </c>
      <c r="C16" t="s">
        <v>40</v>
      </c>
      <c r="D16" t="s">
        <v>420</v>
      </c>
      <c r="E16" s="5" t="s">
        <v>14</v>
      </c>
      <c r="F16" t="s">
        <v>61</v>
      </c>
    </row>
    <row r="18" spans="1:6" ht="15" customHeight="1" x14ac:dyDescent="0.25">
      <c r="A18" t="s">
        <v>593</v>
      </c>
      <c r="B18" t="s">
        <v>19</v>
      </c>
      <c r="C18" t="s">
        <v>40</v>
      </c>
      <c r="D18" t="s">
        <v>488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496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410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426</v>
      </c>
      <c r="E24" s="4" t="s">
        <v>13</v>
      </c>
      <c r="F24" t="s">
        <v>508</v>
      </c>
    </row>
    <row r="25" spans="1:6" ht="15" customHeight="1" x14ac:dyDescent="0.25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25">
      <c r="A27" t="s">
        <v>509</v>
      </c>
      <c r="B27" t="s">
        <v>33</v>
      </c>
      <c r="C27" t="s">
        <v>12</v>
      </c>
      <c r="D27" t="s">
        <v>510</v>
      </c>
      <c r="E27" s="5" t="s">
        <v>14</v>
      </c>
      <c r="F27" t="s">
        <v>511</v>
      </c>
    </row>
    <row r="29" spans="1:6" ht="15" customHeight="1" x14ac:dyDescent="0.25">
      <c r="A29" t="s">
        <v>505</v>
      </c>
      <c r="B29" t="s">
        <v>19</v>
      </c>
      <c r="D29" t="s">
        <v>512</v>
      </c>
      <c r="E29" s="4" t="s">
        <v>13</v>
      </c>
      <c r="F29" t="s">
        <v>22</v>
      </c>
    </row>
    <row r="30" spans="1:6" x14ac:dyDescent="0.25">
      <c r="D30" t="s">
        <v>364</v>
      </c>
      <c r="E30" s="5" t="s">
        <v>14</v>
      </c>
      <c r="F30" t="s">
        <v>116</v>
      </c>
    </row>
    <row r="32" spans="1:6" ht="15" customHeight="1" x14ac:dyDescent="0.25">
      <c r="A32" t="s">
        <v>416</v>
      </c>
      <c r="B32" t="s">
        <v>33</v>
      </c>
      <c r="C32" t="s">
        <v>12</v>
      </c>
      <c r="D32" t="s">
        <v>345</v>
      </c>
      <c r="E32" s="5" t="s">
        <v>14</v>
      </c>
      <c r="F32" t="s">
        <v>513</v>
      </c>
    </row>
    <row r="34" spans="1:6" ht="15" customHeight="1" x14ac:dyDescent="0.25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474</v>
      </c>
      <c r="E37" s="5" t="s">
        <v>14</v>
      </c>
      <c r="F37" t="s">
        <v>514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515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516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437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476</v>
      </c>
      <c r="E43" s="5" t="s">
        <v>14</v>
      </c>
      <c r="F43" t="s">
        <v>517</v>
      </c>
    </row>
    <row r="45" spans="1:6" x14ac:dyDescent="0.25">
      <c r="A45" t="s">
        <v>84</v>
      </c>
      <c r="B45" t="s">
        <v>81</v>
      </c>
      <c r="C45" t="s">
        <v>40</v>
      </c>
      <c r="D45" t="s">
        <v>474</v>
      </c>
      <c r="E45" s="4" t="s">
        <v>13</v>
      </c>
      <c r="F45" t="s">
        <v>119</v>
      </c>
    </row>
    <row r="46" spans="1:6" x14ac:dyDescent="0.25">
      <c r="C46" t="s">
        <v>12</v>
      </c>
      <c r="D46" t="s">
        <v>483</v>
      </c>
      <c r="E46" s="4" t="s">
        <v>13</v>
      </c>
      <c r="F46" t="s">
        <v>519</v>
      </c>
    </row>
    <row r="47" spans="1:6" x14ac:dyDescent="0.25">
      <c r="C47" t="s">
        <v>11</v>
      </c>
      <c r="D47" t="s">
        <v>268</v>
      </c>
      <c r="E47" s="5" t="s">
        <v>14</v>
      </c>
      <c r="F47" t="s">
        <v>518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25">
      <c r="A51" t="s">
        <v>520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25">
      <c r="C55" t="s">
        <v>11</v>
      </c>
      <c r="D55" t="s">
        <v>521</v>
      </c>
      <c r="E55" s="5" t="s">
        <v>14</v>
      </c>
      <c r="F55" t="s">
        <v>31</v>
      </c>
    </row>
    <row r="57" spans="1:6" ht="15" customHeight="1" x14ac:dyDescent="0.25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522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449</v>
      </c>
      <c r="E59" s="4" t="s">
        <v>13</v>
      </c>
      <c r="F59" t="s">
        <v>524</v>
      </c>
    </row>
    <row r="60" spans="1:6" x14ac:dyDescent="0.25">
      <c r="C60" t="s">
        <v>40</v>
      </c>
      <c r="D60" t="s">
        <v>523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510</v>
      </c>
      <c r="E61" s="5" t="s">
        <v>14</v>
      </c>
      <c r="F61" t="s">
        <v>23</v>
      </c>
    </row>
    <row r="63" spans="1:6" ht="15" customHeight="1" x14ac:dyDescent="0.25">
      <c r="A63" t="s">
        <v>525</v>
      </c>
      <c r="B63" t="s">
        <v>19</v>
      </c>
      <c r="C63" t="s">
        <v>12</v>
      </c>
      <c r="D63" t="s">
        <v>526</v>
      </c>
      <c r="E63" s="4" t="s">
        <v>13</v>
      </c>
      <c r="F63" t="s">
        <v>527</v>
      </c>
    </row>
    <row r="64" spans="1:6" x14ac:dyDescent="0.25">
      <c r="C64" t="s">
        <v>11</v>
      </c>
      <c r="D64" t="s">
        <v>528</v>
      </c>
      <c r="E64" s="5" t="s">
        <v>14</v>
      </c>
      <c r="F64" t="s">
        <v>49</v>
      </c>
    </row>
    <row r="66" spans="1:6" ht="15" customHeight="1" x14ac:dyDescent="0.25">
      <c r="A66" t="s">
        <v>452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235</v>
      </c>
      <c r="B68" t="s">
        <v>19</v>
      </c>
      <c r="C68" t="s">
        <v>12</v>
      </c>
      <c r="D68" t="s">
        <v>530</v>
      </c>
      <c r="E68" s="5" t="s">
        <v>14</v>
      </c>
      <c r="F68" t="s">
        <v>529</v>
      </c>
    </row>
    <row r="70" spans="1:6" ht="15" customHeight="1" x14ac:dyDescent="0.25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532</v>
      </c>
    </row>
    <row r="71" spans="1:6" x14ac:dyDescent="0.25">
      <c r="C71" t="s">
        <v>12</v>
      </c>
      <c r="D71" t="s">
        <v>531</v>
      </c>
      <c r="E71" s="5" t="s">
        <v>14</v>
      </c>
      <c r="F71" t="s">
        <v>62</v>
      </c>
    </row>
    <row r="73" spans="1:6" ht="15" customHeight="1" x14ac:dyDescent="0.25">
      <c r="A73" t="s">
        <v>340</v>
      </c>
      <c r="B73" t="s">
        <v>19</v>
      </c>
      <c r="C73" t="s">
        <v>12</v>
      </c>
      <c r="D73" t="s">
        <v>536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494</v>
      </c>
      <c r="E74" s="4" t="s">
        <v>13</v>
      </c>
      <c r="F74" t="s">
        <v>535</v>
      </c>
    </row>
    <row r="75" spans="1:6" x14ac:dyDescent="0.25">
      <c r="C75" t="s">
        <v>15</v>
      </c>
      <c r="D75" t="s">
        <v>537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268</v>
      </c>
      <c r="E76" s="4" t="s">
        <v>13</v>
      </c>
      <c r="F76" t="s">
        <v>534</v>
      </c>
    </row>
    <row r="77" spans="1:6" x14ac:dyDescent="0.25">
      <c r="C77" t="s">
        <v>17</v>
      </c>
      <c r="D77" t="s">
        <v>117</v>
      </c>
      <c r="E77" s="5" t="s">
        <v>14</v>
      </c>
      <c r="F77" t="s">
        <v>533</v>
      </c>
    </row>
    <row r="79" spans="1:6" ht="15" customHeight="1" x14ac:dyDescent="0.25">
      <c r="A79" t="s">
        <v>538</v>
      </c>
      <c r="B79" t="s">
        <v>19</v>
      </c>
      <c r="C79" t="s">
        <v>12</v>
      </c>
      <c r="D79" t="s">
        <v>539</v>
      </c>
      <c r="E79" s="4" t="s">
        <v>13</v>
      </c>
      <c r="F79" s="8" t="s">
        <v>540</v>
      </c>
    </row>
    <row r="80" spans="1:6" x14ac:dyDescent="0.25">
      <c r="C80" t="s">
        <v>11</v>
      </c>
      <c r="D80" t="s">
        <v>544</v>
      </c>
      <c r="E80" s="4" t="s">
        <v>13</v>
      </c>
      <c r="F80" t="s">
        <v>433</v>
      </c>
    </row>
    <row r="81" spans="3:6" x14ac:dyDescent="0.25">
      <c r="C81" t="s">
        <v>15</v>
      </c>
      <c r="D81" t="s">
        <v>543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542</v>
      </c>
      <c r="E82" s="4" t="s">
        <v>13</v>
      </c>
      <c r="F82" t="s">
        <v>178</v>
      </c>
    </row>
    <row r="83" spans="3:6" x14ac:dyDescent="0.25">
      <c r="C83" t="s">
        <v>17</v>
      </c>
      <c r="D83" t="s">
        <v>541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7" workbookViewId="0">
      <selection activeCell="D12" sqref="D1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545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443</v>
      </c>
    </row>
    <row r="5" spans="1:6" ht="15" customHeight="1" x14ac:dyDescent="0.25">
      <c r="A5" t="s">
        <v>505</v>
      </c>
      <c r="B5" t="s">
        <v>19</v>
      </c>
      <c r="D5" t="s">
        <v>30</v>
      </c>
      <c r="E5" s="4" t="s">
        <v>13</v>
      </c>
      <c r="F5" t="s">
        <v>547</v>
      </c>
    </row>
    <row r="6" spans="1:6" x14ac:dyDescent="0.25">
      <c r="D6" t="s">
        <v>546</v>
      </c>
      <c r="E6" s="5" t="s">
        <v>14</v>
      </c>
      <c r="F6" t="s">
        <v>548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494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25">
      <c r="C11" t="s">
        <v>12</v>
      </c>
      <c r="D11" t="s">
        <v>456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360</v>
      </c>
      <c r="E12" s="5" t="s">
        <v>14</v>
      </c>
      <c r="F12" t="s">
        <v>549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550</v>
      </c>
      <c r="E14" s="5" t="s">
        <v>14</v>
      </c>
      <c r="F14" t="s">
        <v>22</v>
      </c>
    </row>
    <row r="16" spans="1:6" ht="15" customHeight="1" x14ac:dyDescent="0.25">
      <c r="A16" t="s">
        <v>551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319</v>
      </c>
      <c r="E17" s="4" t="s">
        <v>13</v>
      </c>
      <c r="F17" t="s">
        <v>552</v>
      </c>
    </row>
    <row r="18" spans="1:6" x14ac:dyDescent="0.25">
      <c r="C18" t="s">
        <v>15</v>
      </c>
      <c r="D18" t="s">
        <v>355</v>
      </c>
      <c r="E18" s="5" t="s">
        <v>14</v>
      </c>
      <c r="F18" t="s">
        <v>553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554</v>
      </c>
      <c r="E22" s="5" t="s">
        <v>14</v>
      </c>
      <c r="F22" t="s">
        <v>22</v>
      </c>
    </row>
    <row r="24" spans="1:6" ht="15" customHeight="1" x14ac:dyDescent="0.25">
      <c r="A24" t="s">
        <v>555</v>
      </c>
      <c r="B24" t="s">
        <v>19</v>
      </c>
      <c r="C24" t="s">
        <v>12</v>
      </c>
      <c r="D24" t="s">
        <v>476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2022-06-26T21:33:52Z</dcterms:modified>
</cp:coreProperties>
</file>