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56" documentId="13_ncr:1_{CDAADD05-1470-488F-A8B7-54C6C98C696B}" xr6:coauthVersionLast="47" xr6:coauthVersionMax="47" xr10:uidLastSave="{A1705674-E5D1-443B-81A0-9D134465C2E9}"/>
  <bookViews>
    <workbookView xWindow="-108" yWindow="-108" windowWidth="23256" windowHeight="12456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<sst xmlns="http://schemas.openxmlformats.org/spreadsheetml/2006/main" count="1706" uniqueCount="498">
  <si>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</si>
  <si>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</si>
  <si>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</si>
  <si>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</si>
  <si>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</si>
  <si>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</si>
  <si>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</si>
  <si>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</si>
  <si>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</si>
  <si>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</si>
  <si>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</si>
  <si>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</si>
  <si>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</si>
  <si>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</si>
  <si>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</si>
  <si>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</si>
  <si>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</si>
  <si>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</si>
  <si>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</si>
  <si>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</si>
  <si>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</si>
  <si>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</si>
  <si>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</si>
  <si>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</si>
  <si>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</si>
  <si>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</si>
  <si>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</si>
  <si>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</si>
  <si>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</si>
  <si>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</si>
  <si>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</si>
  <si>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</si>
  <si>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</si>
  <si>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</si>
  <si>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</si>
  <si>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</si>
  <si>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</si>
  <si>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</si>
  <si>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</si>
  <si>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</si>
  <si>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</si>
  <si>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</si>
  <si>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</si>
  <si>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</si>
  <si>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</si>
  <si>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</si>
  <si>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</si>
  <si>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</si>
  <si>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</si>
  <si>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</si>
  <si>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</si>
  <si>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</si>
  <si>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</si>
  <si>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</si>
  <si>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</si>
  <si>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</si>
  <si>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</si>
  <si>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</si>
  <si>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</si>
  <si>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</si>
  <si>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</si>
  <si>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</si>
  <si>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</si>
  <si>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</si>
  <si>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</si>
  <si>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</si>
  <si>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</si>
  <si>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</si>
  <si>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</si>
  <si>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</si>
  <si>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</si>
  <si>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</si>
  <si>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</si>
  <si>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</si>
  <si>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</si>
  <si>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</si>
  <si>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</si>
  <si>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</si>
  <si>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</si>
  <si>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</si>
  <si>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</si>
  <si>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</si>
  <si>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</si>
  <si>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</si>
  <si>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</si>
  <si>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</si>
  <si>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</si>
  <si>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</si>
  <si>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</si>
  <si>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</si>
  <si>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</si>
  <si>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</si>
  <si>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</si>
  <si>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</si>
  <si>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</si>
  <si>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</si>
  <si>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</si>
  <si>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</si>
  <si>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</si>
  <si>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</si>
  <si>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</si>
  <si>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</si>
  <si>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</si>
  <si>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</si>
  <si>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</si>
  <si>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</si>
  <si>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</si>
  <si>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</si>
  <si>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</si>
  <si>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</si>
  <si>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</si>
  <si>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</si>
  <si>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</si>
  <si>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</si>
  <si>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</si>
  <si>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</si>
  <si>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</si>
  <si>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</si>
  <si>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</si>
  <si>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</si>
  <si>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</si>
  <si>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</si>
  <si>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</si>
  <si>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</si>
  <si>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</si>
  <si>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</si>
  <si>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</si>
  <si>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</si>
  <si>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</si>
  <si>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</si>
  <si>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</si>
  <si>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</si>
  <si>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</si>
  <si>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</si>
  <si>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</si>
  <si>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</si>
  <si>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</si>
  <si>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</si>
  <si>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</si>
  <si>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</si>
  <si>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</si>
  <si>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</si>
  <si>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</si>
  <si>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</si>
  <si>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</si>
  <si>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</si>
  <si>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</si>
  <si>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</si>
  <si>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</si>
  <si>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</si>
  <si>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</si>
  <si>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</si>
  <si>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</si>
  <si>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</si>
  <si>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</si>
  <si>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</si>
  <si>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</si>
  <si>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</si>
  <si>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</si>
  <si>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</si>
  <si>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</si>
  <si>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</si>
  <si>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</si>
  <si>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</si>
  <si>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</si>
  <si>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</si>
  <si>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</si>
  <si>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</si>
  <si>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</si>
  <si>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</si>
  <si>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</si>
  <si>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</si>
  <si>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</si>
  <si>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</si>
  <si>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</si>
  <si>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</si>
  <si>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</si>
  <si>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</si>
  <si>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</si>
  <si>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</si>
  <si>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</si>
  <si>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</si>
  <si>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</si>
  <si>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</si>
  <si>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</si>
  <si>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</si>
  <si>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</si>
  <si>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</si>
  <si>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</si>
  <si>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</si>
  <si>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</si>
  <si>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</si>
  <si>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</si>
  <si>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</si>
  <si>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</si>
  <si>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</si>
  <si>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</si>
  <si>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</si>
  <si>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</si>
  <si>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</si>
  <si>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</si>
  <si>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</si>
  <si>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</si>
  <si>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</si>
  <si>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</si>
  <si>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</si>
  <si>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</si>
  <si>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</si>
  <si>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</si>
  <si>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</si>
  <si>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</si>
  <si>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</si>
  <si>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</si>
  <si>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</si>
  <si>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</si>
  <si>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</si>
  <si>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</si>
  <si>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</si>
  <si>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</si>
  <si>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</si>
  <si>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</si>
  <si>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</si>
  <si>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</si>
  <si>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</si>
  <si>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</si>
  <si>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</si>
  <si>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</si>
  <si>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</si>
  <si>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</si>
  <si>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</si>
  <si>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</si>
  <si>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</si>
  <si>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</si>
  <si>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</si>
  <si>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</si>
  <si>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</si>
  <si>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</si>
  <si>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</si>
  <si>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</si>
  <si>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</si>
  <si>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</si>
  <si>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</si>
  <si>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</si>
  <si>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</si>
  <si>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</si>
  <si>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</si>
  <si>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</si>
  <si>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</si>
  <si>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</si>
  <si>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</si>
  <si>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</si>
  <si>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</si>
  <si>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</si>
  <si>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</si>
  <si>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</si>
  <si>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</si>
  <si>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</si>
  <si>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</si>
  <si>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</si>
  <si>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</si>
  <si>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</si>
  <si>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</si>
  <si>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</si>
  <si>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</si>
  <si>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</si>
  <si>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</si>
  <si>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</si>
  <si>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</si>
  <si>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</si>
  <si>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</si>
  <si>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</si>
  <si>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</si>
  <si>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</si>
  <si>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</si>
  <si>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</si>
  <si>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</si>
  <si>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</si>
  <si>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</si>
  <si>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</si>
  <si>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</si>
  <si>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</si>
  <si>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</si>
  <si>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</si>
  <si>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</si>
  <si>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</si>
  <si>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</si>
  <si>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</si>
  <si>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</si>
  <si>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</si>
  <si>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</si>
  <si>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</si>
  <si>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</si>
  <si>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</si>
  <si>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</si>
  <si>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</si>
  <si>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</si>
  <si>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</si>
  <si>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</si>
  <si>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</si>
  <si>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</si>
  <si>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</si>
  <si>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</si>
  <si>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</si>
  <si>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</si>
  <si>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</si>
  <si>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</si>
  <si>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</si>
  <si>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</si>
  <si>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</si>
  <si>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</si>
  <si>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</si>
  <si>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</si>
  <si>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</si>
  <si>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</si>
  <si>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</si>
  <si>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</si>
  <si>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</si>
  <si>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</si>
  <si>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</si>
  <si>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</si>
  <si>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</si>
  <si>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</si>
  <si>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</si>
  <si>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</si>
  <si>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</si>
  <si>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</si>
  <si>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</si>
  <si>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</si>
  <si>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</si>
  <si>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</si>
  <si>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</si>
  <si>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</si>
  <si>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</si>
  <si>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</si>
  <si>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</si>
  <si>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</si>
  <si>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</si>
  <si>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</si>
  <si>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</si>
  <si>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</si>
  <si>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</si>
  <si>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</si>
  <si>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</si>
  <si>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</si>
  <si>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</si>
  <si>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</si>
  <si>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</si>
  <si>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</si>
  <si>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</si>
  <si>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</si>
  <si>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</si>
  <si>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</si>
  <si>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</si>
  <si>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</si>
  <si>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</si>
  <si>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</si>
  <si>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</si>
  <si>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</si>
  <si>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</si>
  <si>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</si>
  <si>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</si>
  <si>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</si>
  <si>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</si>
  <si>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</si>
  <si>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</si>
  <si>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</si>
  <si>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</si>
  <si>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</si>
  <si>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</si>
  <si>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</si>
  <si>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</si>
  <si>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</si>
  <si>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</si>
  <si>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</si>
  <si>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</si>
  <si>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</si>
  <si>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</si>
  <si>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</si>
  <si>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</si>
  <si>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</si>
  <si>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</si>
  <si>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</si>
  <si>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</si>
  <si>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</si>
  <si>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</si>
  <si>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</si>
  <si>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</si>
  <si>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</si>
  <si>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</si>
  <si>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</si>
  <si>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</si>
  <si>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</si>
  <si>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</si>
  <si>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</si>
  <si>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</si>
  <si>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</si>
  <si>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</si>
  <si>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</si>
  <si>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</si>
  <si>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</si>
  <si>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</si>
  <si>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</si>
  <si>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</si>
  <si>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</si>
  <si>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</si>
  <si>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</si>
  <si>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</si>
  <si>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</si>
  <si>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</si>
  <si>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</si>
  <si>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</si>
  <si>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</si>
  <si>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</si>
  <si>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</si>
  <si>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</si>
  <si>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</si>
  <si>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</si>
  <si>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</si>
  <si>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</si>
  <si>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</si>
  <si>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</si>
  <si>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</si>
  <si>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</si>
  <si>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</si>
  <si>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</si>
  <si>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</si>
  <si>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</si>
  <si>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</si>
  <si>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</si>
  <si>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</si>
  <si>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</si>
  <si>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</si>
  <si>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</si>
  <si>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</si>
  <si>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</si>
  <si>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</si>
  <si>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</si>
  <si>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</si>
  <si>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</si>
  <si>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</si>
  <si>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</si>
  <si>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</si>
  <si>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</si>
  <si>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</si>
  <si>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</si>
  <si>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</si>
  <si>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</si>
  <si>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</si>
  <si>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</si>
  <si>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</si>
  <si>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</si>
  <si>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</si>
  <si>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</si>
  <si>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</si>
  <si>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</si>
  <si>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</si>
  <si>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</si>
  <si>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</si>
  <si>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</si>
  <si>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</si>
  <si>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</si>
  <si>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</si>
  <si>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</si>
  <si>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</si>
  <si>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</si>
  <si>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</si>
  <si>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</si>
  <si>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</si>
  <si>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</si>
  <si>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</si>
  <si>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</si>
  <si>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</si>
  <si>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</si>
  <si>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</si>
  <si>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</si>
  <si>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</si>
  <si>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</si>
  <si>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</si>
  <si>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</si>
  <si>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</si>
  <si>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</si>
  <si>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</si>
  <si>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</si>
  <si>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</si>
  <si>
    <t>Fábián Marozsán (HUNGARY)</t>
  </si>
  <si>
    <t>ZZ Zhang (CHINA)</t>
  </si>
  <si>
    <t>6-4 7-6(3)</t>
  </si>
  <si>
    <t>7-6(8) 7-6(2)</t>
  </si>
  <si>
    <t>6-7(8) 6-3 6-2</t>
  </si>
  <si>
    <t>6-4 6-7(4) 6-3</t>
  </si>
  <si>
    <t>6-2 6-7(1) 7-6(3)</t>
  </si>
  <si>
    <t>Yannick Hanfmann (GERMANY)</t>
  </si>
  <si>
    <t>6-3 6-4 3-6 6-3</t>
  </si>
  <si>
    <t>7-6(3) 7-6(4) 2-6 7-6(4)</t>
  </si>
  <si>
    <t>6-1 6-4 6-2</t>
  </si>
  <si>
    <t>6-2 6-4 7-6(9)</t>
  </si>
  <si>
    <t>6-7(7) 6-4 7-6(4) 2-6 6-3</t>
  </si>
  <si>
    <t>Matteo Berrettini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</si>
</sst>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0.90476190476190477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sqref="A1:XFD1048576"/>
    </sheetView>
  </sheetViews>
  <sheetFormatPr defaultRowHeight="14.4" x14ac:dyDescent="0.3"/>
  <cols>
    <col min="1" max="1" width="19" bestFit="1" customWidth="1"/>
    <col min="2" max="2" width="8.6640625" bestFit="1" customWidth="1"/>
    <col min="3" max="3" width="10.88671875" bestFit="1" customWidth="1"/>
    <col min="4" max="4" width="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3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3">
      <c r="C5" t="s">
        <v>84</v>
      </c>
      <c r="D5" t="s">
        <v>262</v>
      </c>
      <c r="E5" s="5" t="s">
        <v>80</v>
      </c>
      <c r="F5" t="s">
        <v>104</v>
      </c>
    </row>
    <row r="7" spans="1:6" x14ac:dyDescent="0.3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33.21875" bestFit="1" customWidth="1"/>
    <col min="2" max="2" width="13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3">
      <c r="C3" t="s">
        <v>83</v>
      </c>
      <c r="D3" t="s">
        <v>268</v>
      </c>
      <c r="E3" s="6" t="s">
        <v>81</v>
      </c>
      <c r="F3" t="s">
        <v>32</v>
      </c>
    </row>
    <row r="4" spans="1:6" x14ac:dyDescent="0.3">
      <c r="C4" t="s">
        <v>84</v>
      </c>
      <c r="D4" t="s">
        <v>269</v>
      </c>
      <c r="E4" s="6" t="s">
        <v>81</v>
      </c>
      <c r="F4" t="s">
        <v>105</v>
      </c>
    </row>
    <row r="5" spans="1:6" x14ac:dyDescent="0.3">
      <c r="C5" t="s">
        <v>85</v>
      </c>
      <c r="D5" t="s">
        <v>270</v>
      </c>
      <c r="E5" s="6" t="s">
        <v>81</v>
      </c>
      <c r="F5" t="s">
        <v>0</v>
      </c>
    </row>
    <row r="6" spans="1:6" x14ac:dyDescent="0.3">
      <c r="C6" t="s">
        <v>86</v>
      </c>
      <c r="D6" t="s">
        <v>271</v>
      </c>
      <c r="E6" s="6" t="s">
        <v>81</v>
      </c>
      <c r="F6" t="s">
        <v>0</v>
      </c>
    </row>
    <row r="7" spans="1:6" x14ac:dyDescent="0.3">
      <c r="C7" t="s">
        <v>87</v>
      </c>
      <c r="D7" t="s">
        <v>272</v>
      </c>
      <c r="E7" s="6" t="s">
        <v>81</v>
      </c>
      <c r="F7" t="s">
        <v>34</v>
      </c>
    </row>
    <row r="9" spans="1:6" x14ac:dyDescent="0.3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3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3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3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3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3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3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3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3">
      <c r="C20" t="s">
        <v>83</v>
      </c>
      <c r="D20" t="s">
        <v>286</v>
      </c>
      <c r="E20" s="6" t="s">
        <v>81</v>
      </c>
      <c r="F20" t="s">
        <v>0</v>
      </c>
    </row>
    <row r="21" spans="1:6" x14ac:dyDescent="0.3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3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3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3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3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3">
      <c r="C27" t="s">
        <v>83</v>
      </c>
      <c r="D27" t="s">
        <v>292</v>
      </c>
      <c r="E27" s="5" t="s">
        <v>80</v>
      </c>
      <c r="F27" t="s">
        <v>9</v>
      </c>
    </row>
    <row r="29" spans="1:6" x14ac:dyDescent="0.3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3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3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3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3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3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3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3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3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3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3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3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3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3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3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3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3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3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3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3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3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3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3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3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3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3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3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3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3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3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3">
      <c r="C71" t="s">
        <v>84</v>
      </c>
      <c r="D71" t="s">
        <v>327</v>
      </c>
      <c r="E71" s="6" t="s">
        <v>81</v>
      </c>
      <c r="F71" t="s">
        <v>9</v>
      </c>
    </row>
    <row r="72" spans="1:6" x14ac:dyDescent="0.3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3">
      <c r="C73" t="s">
        <v>86</v>
      </c>
      <c r="D73" t="s">
        <v>319</v>
      </c>
      <c r="E73" s="5" t="s">
        <v>80</v>
      </c>
      <c r="F73" t="s">
        <v>9</v>
      </c>
    </row>
    <row r="75" spans="1:6" x14ac:dyDescent="0.3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3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3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3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3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3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3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sqref="A1:XFD1048576"/>
    </sheetView>
  </sheetViews>
  <sheetFormatPr defaultRowHeight="14.4" x14ac:dyDescent="0.3"/>
  <cols>
    <col min="1" max="1" width="24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3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3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3">
      <c r="C7" t="s">
        <v>90</v>
      </c>
      <c r="D7" t="s">
        <v>251</v>
      </c>
      <c r="E7" s="5" t="s">
        <v>80</v>
      </c>
      <c r="F7" t="s">
        <v>144</v>
      </c>
    </row>
    <row r="9" spans="1:6" x14ac:dyDescent="0.3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3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3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3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3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3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3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3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3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3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3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3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3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3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3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3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3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3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3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3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3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3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3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3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3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3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3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3">
      <c r="C3" t="s">
        <v>84</v>
      </c>
      <c r="D3" t="s">
        <v>304</v>
      </c>
      <c r="E3" s="6" t="s">
        <v>81</v>
      </c>
      <c r="F3" t="s">
        <v>178</v>
      </c>
    </row>
    <row r="4" spans="1:6" x14ac:dyDescent="0.3">
      <c r="C4" t="s">
        <v>85</v>
      </c>
      <c r="D4" t="s">
        <v>362</v>
      </c>
      <c r="E4" s="6" t="s">
        <v>81</v>
      </c>
      <c r="F4" t="s">
        <v>177</v>
      </c>
    </row>
    <row r="5" spans="1:6" x14ac:dyDescent="0.3">
      <c r="C5" t="s">
        <v>86</v>
      </c>
      <c r="D5" t="s">
        <v>102</v>
      </c>
      <c r="E5" s="6" t="s">
        <v>81</v>
      </c>
      <c r="F5" t="s">
        <v>176</v>
      </c>
    </row>
    <row r="6" spans="1:6" x14ac:dyDescent="0.3">
      <c r="C6" t="s">
        <v>87</v>
      </c>
      <c r="D6" t="s">
        <v>363</v>
      </c>
      <c r="E6" s="6" t="s">
        <v>81</v>
      </c>
      <c r="F6" t="s">
        <v>53</v>
      </c>
    </row>
    <row r="8" spans="1:6" x14ac:dyDescent="0.3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3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3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3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3">
      <c r="C14" t="s">
        <v>85</v>
      </c>
      <c r="D14" t="s">
        <v>92</v>
      </c>
      <c r="E14" s="5" t="s">
        <v>80</v>
      </c>
      <c r="F14" t="s">
        <v>44</v>
      </c>
    </row>
    <row r="16" spans="1:6" x14ac:dyDescent="0.3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3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3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3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3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3">
      <c r="C22" t="s">
        <v>84</v>
      </c>
      <c r="D22" t="s">
        <v>239</v>
      </c>
      <c r="E22" s="6" t="s">
        <v>81</v>
      </c>
      <c r="F22" t="s">
        <v>9</v>
      </c>
    </row>
    <row r="23" spans="1:6" x14ac:dyDescent="0.3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3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3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3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3">
      <c r="C28" t="s">
        <v>83</v>
      </c>
      <c r="D28" t="s">
        <v>91</v>
      </c>
      <c r="E28" s="5" t="s">
        <v>80</v>
      </c>
      <c r="F28" t="s">
        <v>10</v>
      </c>
    </row>
    <row r="30" spans="1:6" x14ac:dyDescent="0.3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3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3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3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3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3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3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3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3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3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3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3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3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3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3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3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3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3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3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3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3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3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3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3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3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3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3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3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3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3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3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3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3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3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3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3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3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3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3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3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3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3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3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3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3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3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3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3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3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3">
      <c r="D98" t="s">
        <v>409</v>
      </c>
      <c r="E98" s="6" t="s">
        <v>81</v>
      </c>
      <c r="F98" t="s">
        <v>36</v>
      </c>
    </row>
    <row r="99" spans="1:6" x14ac:dyDescent="0.3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3">
      <c r="C3" t="s">
        <v>90</v>
      </c>
      <c r="D3" t="s">
        <v>241</v>
      </c>
      <c r="E3" s="6" t="s">
        <v>81</v>
      </c>
      <c r="F3" t="s">
        <v>206</v>
      </c>
    </row>
    <row r="4" spans="1:6" x14ac:dyDescent="0.3">
      <c r="C4" t="s">
        <v>83</v>
      </c>
      <c r="D4" t="s">
        <v>411</v>
      </c>
      <c r="E4" s="6" t="s">
        <v>81</v>
      </c>
      <c r="F4" t="s">
        <v>205</v>
      </c>
    </row>
    <row r="5" spans="1:6" x14ac:dyDescent="0.3">
      <c r="C5" t="s">
        <v>84</v>
      </c>
      <c r="D5" t="s">
        <v>356</v>
      </c>
      <c r="E5" s="6" t="s">
        <v>81</v>
      </c>
      <c r="F5" t="s">
        <v>204</v>
      </c>
    </row>
    <row r="6" spans="1:6" x14ac:dyDescent="0.3">
      <c r="C6" t="s">
        <v>85</v>
      </c>
      <c r="D6" t="s">
        <v>292</v>
      </c>
      <c r="E6" s="5" t="s">
        <v>80</v>
      </c>
      <c r="F6" t="s">
        <v>203</v>
      </c>
    </row>
    <row r="8" spans="1:6" x14ac:dyDescent="0.3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3">
      <c r="C9" t="s">
        <v>84</v>
      </c>
      <c r="D9" t="s">
        <v>383</v>
      </c>
      <c r="E9" s="6" t="s">
        <v>81</v>
      </c>
      <c r="F9" t="s">
        <v>30</v>
      </c>
    </row>
    <row r="10" spans="1:6" x14ac:dyDescent="0.3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3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3">
      <c r="D13" t="s">
        <v>340</v>
      </c>
      <c r="E13" s="6" t="s">
        <v>81</v>
      </c>
      <c r="F13" t="s">
        <v>61</v>
      </c>
    </row>
    <row r="15" spans="1:6" x14ac:dyDescent="0.3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3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3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3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3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3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3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3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3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3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3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3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3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3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3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3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3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3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3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3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3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3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3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3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3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3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3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3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3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3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3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3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3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3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3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3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3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3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3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3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3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3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3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3">
      <c r="D70" t="s">
        <v>335</v>
      </c>
      <c r="E70" s="5" t="s">
        <v>80</v>
      </c>
      <c r="F70" t="s">
        <v>45</v>
      </c>
    </row>
    <row r="72" spans="1:6" x14ac:dyDescent="0.3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3">
      <c r="C73" t="s">
        <v>85</v>
      </c>
      <c r="D73" t="s">
        <v>431</v>
      </c>
      <c r="E73" s="6" t="s">
        <v>81</v>
      </c>
      <c r="F73" t="s">
        <v>0</v>
      </c>
    </row>
    <row r="74" spans="1:6" x14ac:dyDescent="0.3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3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3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3">
      <c r="C78" t="s">
        <v>85</v>
      </c>
      <c r="D78" t="s">
        <v>92</v>
      </c>
      <c r="E78" s="5" t="s">
        <v>80</v>
      </c>
      <c r="F78" t="s">
        <v>10</v>
      </c>
    </row>
    <row r="80" spans="1:6" x14ac:dyDescent="0.3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88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3">
      <c r="C3" t="s">
        <v>84</v>
      </c>
      <c r="D3" t="s">
        <v>437</v>
      </c>
      <c r="E3" s="6" t="s">
        <v>81</v>
      </c>
      <c r="F3" t="s">
        <v>40</v>
      </c>
    </row>
    <row r="4" spans="1:6" x14ac:dyDescent="0.3">
      <c r="C4" t="s">
        <v>85</v>
      </c>
      <c r="D4" t="s">
        <v>438</v>
      </c>
      <c r="E4" s="5" t="s">
        <v>80</v>
      </c>
      <c r="F4" t="s">
        <v>12</v>
      </c>
    </row>
    <row r="6" spans="1:6" x14ac:dyDescent="0.3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3">
      <c r="C7" t="s">
        <v>90</v>
      </c>
      <c r="D7" t="s">
        <v>439</v>
      </c>
      <c r="E7" s="6" t="s">
        <v>81</v>
      </c>
      <c r="F7" t="s">
        <v>237</v>
      </c>
    </row>
    <row r="8" spans="1:6" x14ac:dyDescent="0.3">
      <c r="C8" t="s">
        <v>83</v>
      </c>
      <c r="D8" t="s">
        <v>251</v>
      </c>
      <c r="E8" s="6" t="s">
        <v>81</v>
      </c>
      <c r="F8" t="s">
        <v>236</v>
      </c>
    </row>
    <row r="9" spans="1:6" x14ac:dyDescent="0.3">
      <c r="C9" t="s">
        <v>84</v>
      </c>
      <c r="D9" t="s">
        <v>440</v>
      </c>
      <c r="E9" s="5" t="s">
        <v>80</v>
      </c>
      <c r="F9" t="s">
        <v>235</v>
      </c>
    </row>
    <row r="11" spans="1:6" x14ac:dyDescent="0.3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3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3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3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3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3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3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3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3">
      <c r="C20" t="s">
        <v>87</v>
      </c>
      <c r="D20" t="s">
        <v>92</v>
      </c>
      <c r="E20" s="5" t="s">
        <v>80</v>
      </c>
      <c r="F20" t="s">
        <v>47</v>
      </c>
    </row>
    <row r="22" spans="1:6" x14ac:dyDescent="0.3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3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3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3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3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3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3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3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3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3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3">
      <c r="C33" t="s">
        <v>87</v>
      </c>
      <c r="D33" t="s">
        <v>92</v>
      </c>
      <c r="E33" s="5" t="s">
        <v>80</v>
      </c>
      <c r="F33" t="s">
        <v>37</v>
      </c>
    </row>
    <row r="35" spans="1:6" x14ac:dyDescent="0.3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3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3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3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3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3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3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3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3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3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3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3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3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3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3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3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3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3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3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3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3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3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3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3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3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3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3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3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3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3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3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3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3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3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3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3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3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3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3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3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3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3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3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3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3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3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3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3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3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3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3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3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3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3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3">
      <c r="D104" t="s">
        <v>91</v>
      </c>
      <c r="E104" s="6" t="s">
        <v>81</v>
      </c>
      <c r="F104" t="s">
        <v>208</v>
      </c>
    </row>
    <row r="105" spans="1:6" x14ac:dyDescent="0.3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56"/>
  <sheetViews>
    <sheetView topLeftCell="A37" workbookViewId="0">
      <selection activeCell="A37"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3">
      <c r="C3" t="s">
        <v>90</v>
      </c>
      <c r="D3" t="s">
        <v>100</v>
      </c>
      <c r="E3" s="6" t="s">
        <v>81</v>
      </c>
      <c r="F3" t="s">
        <v>94</v>
      </c>
    </row>
    <row r="4" spans="1:6" x14ac:dyDescent="0.3">
      <c r="C4" t="s">
        <v>83</v>
      </c>
      <c r="D4" t="s">
        <v>101</v>
      </c>
      <c r="E4" s="6" t="s">
        <v>81</v>
      </c>
      <c r="F4" t="s">
        <v>95</v>
      </c>
    </row>
    <row r="5" spans="1:6" x14ac:dyDescent="0.3">
      <c r="C5" t="s">
        <v>84</v>
      </c>
      <c r="D5" t="s">
        <v>102</v>
      </c>
      <c r="E5" s="6" t="s">
        <v>81</v>
      </c>
      <c r="F5" t="s">
        <v>93</v>
      </c>
    </row>
    <row r="6" spans="1:6" x14ac:dyDescent="0.3">
      <c r="C6" t="s">
        <v>85</v>
      </c>
      <c r="D6" t="s">
        <v>103</v>
      </c>
      <c r="E6" s="6" t="s">
        <v>81</v>
      </c>
      <c r="F6" t="s">
        <v>97</v>
      </c>
    </row>
    <row r="7" spans="1:6" x14ac:dyDescent="0.3">
      <c r="C7" t="s">
        <v>86</v>
      </c>
      <c r="D7" t="s">
        <v>91</v>
      </c>
      <c r="E7" s="6" t="s">
        <v>81</v>
      </c>
      <c r="F7" t="s">
        <v>98</v>
      </c>
    </row>
    <row r="8" spans="1:6" x14ac:dyDescent="0.3">
      <c r="C8" t="s">
        <v>87</v>
      </c>
      <c r="D8" t="s">
        <v>92</v>
      </c>
      <c r="E8" s="6" t="s">
        <v>81</v>
      </c>
      <c r="F8" t="s">
        <v>96</v>
      </c>
    </row>
    <row r="10" spans="1:6" x14ac:dyDescent="0.3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3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3">
      <c r="C12" t="s">
        <v>85</v>
      </c>
      <c r="D12" t="s">
        <v>466</v>
      </c>
      <c r="E12" s="6" t="s">
        <v>81</v>
      </c>
      <c r="F12" t="s">
        <v>467</v>
      </c>
    </row>
    <row r="13" spans="1:6" x14ac:dyDescent="0.3">
      <c r="C13" t="s">
        <v>86</v>
      </c>
      <c r="D13" t="s">
        <v>441</v>
      </c>
      <c r="E13" s="6" t="s">
        <v>81</v>
      </c>
      <c r="F13" t="s">
        <v>44</v>
      </c>
    </row>
    <row r="14" spans="1:6" x14ac:dyDescent="0.3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3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1:6" x14ac:dyDescent="0.3">
      <c r="C17" t="s">
        <v>83</v>
      </c>
      <c r="D17" t="s">
        <v>468</v>
      </c>
      <c r="E17" s="6" t="s">
        <v>81</v>
      </c>
      <c r="F17" t="s">
        <v>38</v>
      </c>
    </row>
    <row r="18" spans="1:6" x14ac:dyDescent="0.3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3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3">
      <c r="C20" t="s">
        <v>86</v>
      </c>
      <c r="D20" t="s">
        <v>249</v>
      </c>
      <c r="E20" s="5" t="s">
        <v>80</v>
      </c>
      <c r="F20" t="s">
        <v>469</v>
      </c>
    </row>
    <row r="22" spans="1:6" x14ac:dyDescent="0.3">
      <c r="A22" t="s">
        <v>372</v>
      </c>
      <c r="B22" t="s">
        <v>7</v>
      </c>
      <c r="C22" t="s">
        <v>90</v>
      </c>
      <c r="D22" t="s">
        <v>470</v>
      </c>
      <c r="E22" s="6" t="s">
        <v>81</v>
      </c>
      <c r="F22" t="s">
        <v>38</v>
      </c>
    </row>
    <row r="23" spans="1:6" x14ac:dyDescent="0.3">
      <c r="C23" t="s">
        <v>83</v>
      </c>
      <c r="D23" t="s">
        <v>441</v>
      </c>
      <c r="E23" s="6" t="s">
        <v>81</v>
      </c>
      <c r="F23" t="s">
        <v>472</v>
      </c>
    </row>
    <row r="24" spans="1:6" x14ac:dyDescent="0.3">
      <c r="C24" t="s">
        <v>84</v>
      </c>
      <c r="D24" t="s">
        <v>388</v>
      </c>
      <c r="E24" s="6" t="s">
        <v>81</v>
      </c>
      <c r="F24" t="s">
        <v>11</v>
      </c>
    </row>
    <row r="25" spans="1:6" x14ac:dyDescent="0.3">
      <c r="C25" t="s">
        <v>85</v>
      </c>
      <c r="D25" t="s">
        <v>471</v>
      </c>
      <c r="E25" s="6" t="s">
        <v>81</v>
      </c>
      <c r="F25" t="s">
        <v>10</v>
      </c>
    </row>
    <row r="26" spans="1:6" x14ac:dyDescent="0.3">
      <c r="C26" t="s">
        <v>86</v>
      </c>
      <c r="D26" t="s">
        <v>92</v>
      </c>
      <c r="E26" s="6" t="s">
        <v>81</v>
      </c>
      <c r="F26" t="s">
        <v>27</v>
      </c>
    </row>
    <row r="27" spans="1:6" x14ac:dyDescent="0.3">
      <c r="C27" t="s">
        <v>87</v>
      </c>
      <c r="D27" t="s">
        <v>346</v>
      </c>
      <c r="E27" s="6" t="s">
        <v>81</v>
      </c>
      <c r="F27" t="s">
        <v>34</v>
      </c>
    </row>
    <row r="29" spans="1:6" x14ac:dyDescent="0.3">
      <c r="A29" t="s">
        <v>444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3">
      <c r="C30" t="s">
        <v>84</v>
      </c>
      <c r="D30" t="s">
        <v>468</v>
      </c>
      <c r="E30" s="6" t="s">
        <v>81</v>
      </c>
      <c r="F30" t="s">
        <v>10</v>
      </c>
    </row>
    <row r="31" spans="1:6" x14ac:dyDescent="0.3">
      <c r="C31" t="s">
        <v>85</v>
      </c>
      <c r="D31" t="s">
        <v>432</v>
      </c>
      <c r="E31" s="6" t="s">
        <v>81</v>
      </c>
      <c r="F31" t="s">
        <v>473</v>
      </c>
    </row>
    <row r="32" spans="1:6" x14ac:dyDescent="0.3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3">
      <c r="A34" t="s">
        <v>377</v>
      </c>
      <c r="B34" t="s">
        <v>22</v>
      </c>
      <c r="C34" t="s">
        <v>90</v>
      </c>
      <c r="D34" t="s">
        <v>253</v>
      </c>
      <c r="E34" s="6" t="s">
        <v>81</v>
      </c>
      <c r="F34" t="s">
        <v>474</v>
      </c>
    </row>
    <row r="35" spans="1:6" x14ac:dyDescent="0.3">
      <c r="C35" t="s">
        <v>83</v>
      </c>
      <c r="D35" t="s">
        <v>476</v>
      </c>
      <c r="E35" s="6" t="s">
        <v>81</v>
      </c>
      <c r="F35" t="s">
        <v>43</v>
      </c>
    </row>
    <row r="36" spans="1:6" x14ac:dyDescent="0.3">
      <c r="C36" t="s">
        <v>84</v>
      </c>
      <c r="D36" t="s">
        <v>102</v>
      </c>
      <c r="E36" s="6" t="s">
        <v>81</v>
      </c>
      <c r="F36" t="s">
        <v>475</v>
      </c>
    </row>
    <row r="37" spans="1:6" x14ac:dyDescent="0.3">
      <c r="C37" t="s">
        <v>85</v>
      </c>
      <c r="D37" t="s">
        <v>418</v>
      </c>
      <c r="E37" s="7" t="s">
        <v>82</v>
      </c>
      <c r="F37" t="s">
        <v>252</v>
      </c>
    </row>
    <row r="39" spans="1:6" x14ac:dyDescent="0.3">
      <c r="A39" t="s">
        <v>347</v>
      </c>
      <c r="B39" t="s">
        <v>22</v>
      </c>
      <c r="C39" t="s">
        <v>88</v>
      </c>
      <c r="D39" t="s">
        <v>477</v>
      </c>
      <c r="E39" s="6" t="s">
        <v>81</v>
      </c>
      <c r="F39" t="s">
        <v>482</v>
      </c>
    </row>
    <row r="40" spans="1:6" x14ac:dyDescent="0.3">
      <c r="C40" t="s">
        <v>90</v>
      </c>
      <c r="D40" t="s">
        <v>452</v>
      </c>
      <c r="E40" s="6" t="s">
        <v>81</v>
      </c>
      <c r="F40" t="s">
        <v>221</v>
      </c>
    </row>
    <row r="41" spans="1:6" x14ac:dyDescent="0.3">
      <c r="C41" t="s">
        <v>83</v>
      </c>
      <c r="D41" t="s">
        <v>476</v>
      </c>
      <c r="E41" s="6" t="s">
        <v>81</v>
      </c>
      <c r="F41" t="s">
        <v>481</v>
      </c>
    </row>
    <row r="42" spans="1:6" x14ac:dyDescent="0.3">
      <c r="C42" t="s">
        <v>84</v>
      </c>
      <c r="D42" t="s">
        <v>483</v>
      </c>
      <c r="E42" s="6" t="s">
        <v>81</v>
      </c>
      <c r="F42" t="s">
        <v>480</v>
      </c>
    </row>
    <row r="43" spans="1:6" x14ac:dyDescent="0.3">
      <c r="C43" t="s">
        <v>85</v>
      </c>
      <c r="D43" t="s">
        <v>346</v>
      </c>
      <c r="E43" s="6" t="s">
        <v>81</v>
      </c>
      <c r="F43" t="s">
        <v>479</v>
      </c>
    </row>
    <row r="44" spans="1:6" x14ac:dyDescent="0.3">
      <c r="C44" t="s">
        <v>86</v>
      </c>
      <c r="D44" t="s">
        <v>249</v>
      </c>
      <c r="E44" s="5" t="s">
        <v>80</v>
      </c>
      <c r="F44" t="s">
        <v>478</v>
      </c>
    </row>
    <row r="46" spans="1:6" x14ac:dyDescent="0.3">
      <c r="A46" t="s">
        <v>299</v>
      </c>
      <c r="B46" t="s">
        <v>29</v>
      </c>
      <c r="C46" t="s">
        <v>83</v>
      </c>
      <c r="D46" t="s">
        <v>441</v>
      </c>
      <c r="E46" s="6" t="s">
        <v>81</v>
      </c>
      <c r="F46" t="s">
        <v>488</v>
      </c>
    </row>
    <row r="47" spans="1:6" x14ac:dyDescent="0.3">
      <c r="C47" t="s">
        <v>84</v>
      </c>
      <c r="D47" t="s">
        <v>484</v>
      </c>
      <c r="E47" s="6" t="s">
        <v>81</v>
      </c>
      <c r="F47" t="s">
        <v>489</v>
      </c>
    </row>
    <row r="48" spans="1:6" x14ac:dyDescent="0.3">
      <c r="C48" t="s">
        <v>85</v>
      </c>
      <c r="D48" t="s">
        <v>468</v>
      </c>
      <c r="E48" s="6" t="s">
        <v>81</v>
      </c>
      <c r="F48" t="s">
        <v>490</v>
      </c>
    </row>
    <row r="49" spans="1:6" x14ac:dyDescent="0.3">
      <c r="C49" t="s">
        <v>86</v>
      </c>
      <c r="D49" t="s">
        <v>485</v>
      </c>
      <c r="E49" s="6" t="s">
        <v>81</v>
      </c>
      <c r="F49" t="s">
        <v>486</v>
      </c>
    </row>
    <row r="50" spans="1:6" x14ac:dyDescent="0.3">
      <c r="C50" t="s">
        <v>87</v>
      </c>
      <c r="D50" t="s">
        <v>371</v>
      </c>
      <c r="E50" s="6" t="s">
        <v>81</v>
      </c>
      <c r="F50" t="s">
        <v>487</v>
      </c>
    </row>
    <row r="52" spans="1:6" x14ac:dyDescent="0.3">
      <c r="A52" t="s">
        <v>301</v>
      </c>
      <c r="B52" t="s">
        <v>29</v>
      </c>
      <c r="C52" t="s">
        <v>88</v>
      </c>
      <c r="D52" t="s">
        <v>491</v>
      </c>
      <c r="E52" s="6" t="s">
        <v>81</v>
      </c>
      <c r="F52" t="s">
        <v>492</v>
      </c>
    </row>
    <row r="53" spans="1:6" x14ac:dyDescent="0.3">
      <c r="C53" t="s">
        <v>90</v>
      </c>
      <c r="D53" t="s">
        <v>497</v>
      </c>
      <c r="E53" s="6" t="s">
        <v>81</v>
      </c>
      <c r="F53" t="s">
        <v>493</v>
      </c>
    </row>
    <row r="54" spans="1:6" x14ac:dyDescent="0.3">
      <c r="C54" t="s">
        <v>83</v>
      </c>
      <c r="D54" t="s">
        <v>362</v>
      </c>
      <c r="E54" s="6" t="s">
        <v>81</v>
      </c>
      <c r="F54" t="s">
        <v>494</v>
      </c>
    </row>
    <row r="55" spans="1:6" x14ac:dyDescent="0.3">
      <c r="C55" t="s">
        <v>84</v>
      </c>
      <c r="D55" t="s">
        <v>257</v>
      </c>
      <c r="E55" s="6" t="s">
        <v>81</v>
      </c>
      <c r="F55" t="s">
        <v>495</v>
      </c>
    </row>
    <row r="56" spans="1:6" x14ac:dyDescent="0.3">
      <c r="C56" t="s">
        <v>85</v>
      </c>
      <c r="D56" t="s">
        <v>92</v>
      </c>
      <c r="E56" s="5" t="s">
        <v>80</v>
      </c>
      <c r="F56" t="s">
        <v>496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3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3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3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3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3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3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3">
      <c r="A8">
        <v>2024</v>
      </c>
      <c r="B8">
        <v>9</v>
      </c>
      <c r="C8">
        <v>4</v>
      </c>
      <c r="D8">
        <v>42</v>
      </c>
      <c r="E8">
        <v>4</v>
      </c>
      <c r="F8" s="4">
        <f t="shared" si="0"/>
        <v>0.90476190476190477</v>
      </c>
    </row>
    <row r="9" spans="1:14" x14ac:dyDescent="0.3">
      <c r="A9" s="1" t="s">
        <v>13</v>
      </c>
      <c r="B9" s="2">
        <f>SUM(B2:B8)</f>
        <v>115</v>
      </c>
      <c r="C9" s="2">
        <f t="shared" ref="C9:E9" si="1">SUM(C2:C8)</f>
        <v>14</v>
      </c>
      <c r="D9" s="2">
        <f t="shared" si="1"/>
        <v>261</v>
      </c>
      <c r="E9" s="2">
        <f t="shared" si="1"/>
        <v>91</v>
      </c>
      <c r="F9" s="3">
        <f>(D9-E9)/D9</f>
        <v>0.65134099616858232</v>
      </c>
    </row>
    <row r="10" spans="1:14" x14ac:dyDescent="0.3">
      <c r="A10" s="1" t="s">
        <v>18</v>
      </c>
      <c r="B10" s="2">
        <f>AVERAGE(B2:B8)</f>
        <v>16.428571428571427</v>
      </c>
      <c r="C10" s="2">
        <f t="shared" ref="C10:E10" si="2">AVERAGE(C2:C8)</f>
        <v>2</v>
      </c>
      <c r="D10" s="2">
        <f t="shared" si="2"/>
        <v>37.285714285714285</v>
      </c>
      <c r="E10" s="2">
        <f t="shared" si="2"/>
        <v>13</v>
      </c>
      <c r="F10" s="3">
        <f t="shared" ref="F10" si="3">(D10-E10)/D10</f>
        <v>0.65134099616858232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2024-07-20T20:26:58Z</dcterms:modified>
</cp:coreProperties>
</file>