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92" documentId="114_{AC9F4747-BE0F-452C-A2C8-58738AABDFF9}" xr6:coauthVersionLast="47" xr6:coauthVersionMax="47" xr10:uidLastSave="{6B876EDE-1148-4024-BB98-133305E6F44A}"/>
  <bookViews>
    <workbookView xWindow="-120" yWindow="-120" windowWidth="20730" windowHeight="11160" firstSheet="7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<sst xmlns="http://schemas.openxmlformats.org/spreadsheetml/2006/main" count="1993" uniqueCount="552">
  <si>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</si>
  <si>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</si>
  <si>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</si>
  <si>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</si>
  <si>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</si>
  <si>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</si>
  <si>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</si>
  <si>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</si>
  <si>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</si>
  <si>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</si>
  <si>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</si>
  <si>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</si>
  <si>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</si>
  <si>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</si>
  <si>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</si>
  <si>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</si>
  <si>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</si>
  <si>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</si>
  <si>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</si>
  <si>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</si>
  <si>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</si>
  <si>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</si>
  <si>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</si>
  <si>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</si>
  <si>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</si>
  <si>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</si>
  <si>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</si>
  <si>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</si>
  <si>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</si>
  <si>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</si>
  <si>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</si>
  <si>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</si>
  <si>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</si>
  <si>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</si>
  <si>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</si>
  <si>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</si>
  <si>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</si>
  <si>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</si>
  <si>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</si>
  <si>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</si>
  <si>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</si>
  <si>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</si>
  <si>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</si>
  <si>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</si>
  <si>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</si>
  <si>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</si>
  <si>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</si>
  <si>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</si>
  <si>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</si>
  <si>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</si>
  <si>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</si>
  <si>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</si>
  <si>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</si>
  <si>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</si>
  <si>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</si>
  <si>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</si>
  <si>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</si>
  <si>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</si>
  <si>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</si>
  <si>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</si>
  <si>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</si>
  <si>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</si>
  <si>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</si>
  <si>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</si>
  <si>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</si>
  <si>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</si>
  <si>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</si>
  <si>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</si>
  <si>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</si>
  <si>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</si>
  <si>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</si>
  <si>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</si>
  <si>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</si>
  <si>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</si>
  <si>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</si>
  <si>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</si>
  <si>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</si>
  <si>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</si>
  <si>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</si>
  <si>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</si>
  <si>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</si>
  <si>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</si>
  <si>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</si>
  <si>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</si>
  <si>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</si>
  <si>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</si>
  <si>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</si>
  <si>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</si>
  <si>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</si>
  <si>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</si>
  <si>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</si>
  <si>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</si>
  <si>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</si>
  <si>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</si>
  <si>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</si>
  <si>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</si>
  <si>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</si>
  <si>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</si>
  <si>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</si>
  <si>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</si>
  <si>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</si>
  <si>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</si>
  <si>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</si>
  <si>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</si>
  <si>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</si>
  <si>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</si>
  <si>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</si>
  <si>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</si>
  <si>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</si>
  <si>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</si>
  <si>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</si>
  <si>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</si>
  <si>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</si>
  <si>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</si>
  <si>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</si>
  <si>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</si>
  <si>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</si>
  <si>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</si>
  <si>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</si>
  <si>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</si>
  <si>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</si>
  <si>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</si>
  <si>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</si>
  <si>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</si>
  <si>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</si>
  <si>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</si>
  <si>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</si>
  <si>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</si>
  <si>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</si>
  <si>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</si>
  <si>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</si>
  <si>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</si>
  <si>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</si>
  <si>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</si>
  <si>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</si>
  <si>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</si>
  <si>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</si>
  <si>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</si>
  <si>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</si>
  <si>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</si>
  <si>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</si>
  <si>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</si>
  <si>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</si>
  <si>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</si>
  <si>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</si>
  <si>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</si>
  <si>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</si>
  <si>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</si>
  <si>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</si>
  <si>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</si>
  <si>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</si>
  <si>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</si>
  <si>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</si>
  <si>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</si>
  <si>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</si>
  <si>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</si>
  <si>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</si>
  <si>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</si>
  <si>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</si>
  <si>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</si>
  <si>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</si>
  <si>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</si>
  <si>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</si>
  <si>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</si>
  <si>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</si>
  <si>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</si>
  <si>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</si>
  <si>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</si>
  <si>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</si>
  <si>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</si>
  <si>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</si>
  <si>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</si>
  <si>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</si>
  <si>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</si>
  <si>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</si>
  <si>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</si>
  <si>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</si>
  <si>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</si>
  <si>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</si>
  <si>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</si>
  <si>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</si>
  <si>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</si>
  <si>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</si>
  <si>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</si>
  <si>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</si>
  <si>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</si>
  <si>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</si>
  <si>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</si>
  <si>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</si>
  <si>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</si>
  <si>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</si>
  <si>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</si>
  <si>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</si>
  <si>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</si>
  <si>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</si>
  <si>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</si>
  <si>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</si>
  <si>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</si>
  <si>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</si>
  <si>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</si>
  <si>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</si>
  <si>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</si>
  <si>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</si>
  <si>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</si>
  <si>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</si>
  <si>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</si>
  <si>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</si>
  <si>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</si>
  <si>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</si>
  <si>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</si>
  <si>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</si>
  <si>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</si>
  <si>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</si>
  <si>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</si>
  <si>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</si>
  <si>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</si>
  <si>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</si>
  <si>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</si>
  <si>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</si>
  <si>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</si>
  <si>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</si>
  <si>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</si>
  <si>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</si>
  <si>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</si>
  <si>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</si>
  <si>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</si>
  <si>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</si>
  <si>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</si>
  <si>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</si>
  <si>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</si>
  <si>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</si>
  <si>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</si>
  <si>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</si>
  <si>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</si>
  <si>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</si>
  <si>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</si>
  <si>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</si>
  <si>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</si>
  <si>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</si>
  <si>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</si>
  <si>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</si>
  <si>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</si>
  <si>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</si>
  <si>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</si>
  <si>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</si>
  <si>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</si>
  <si>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</si>
  <si>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</si>
  <si>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</si>
  <si>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</si>
  <si>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</si>
  <si>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</si>
  <si>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</si>
  <si>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</si>
  <si>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</si>
  <si>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</si>
  <si>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</si>
  <si>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</si>
  <si>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</si>
  <si>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</si>
  <si>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</si>
  <si>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</si>
  <si>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</si>
  <si>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</si>
  <si>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</si>
  <si>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</si>
  <si>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</si>
  <si>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</si>
  <si>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</si>
  <si>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</si>
  <si>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</si>
  <si>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</si>
  <si>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</si>
  <si>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</si>
  <si>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</si>
  <si>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</si>
  <si>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</si>
  <si>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</si>
  <si>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</si>
  <si>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</si>
  <si>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</si>
  <si>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</si>
  <si>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</si>
  <si>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</si>
  <si>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</si>
  <si>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</si>
  <si>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</si>
  <si>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</si>
  <si>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</si>
  <si>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</si>
  <si>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</si>
  <si>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</si>
  <si>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</si>
  <si>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</si>
  <si>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</si>
  <si>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</si>
  <si>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</si>
  <si>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</si>
  <si>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</si>
  <si>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</si>
  <si>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</si>
  <si>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</si>
  <si>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</si>
  <si>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</si>
  <si>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</si>
  <si>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</si>
  <si>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</si>
  <si>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</si>
  <si>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</si>
  <si>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</si>
  <si>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</si>
  <si>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</si>
  <si>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</si>
  <si>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</si>
  <si>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</si>
  <si>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</si>
  <si>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</si>
  <si>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</si>
  <si>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</si>
  <si>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</si>
  <si>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</si>
  <si>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</si>
  <si>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</si>
  <si>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</si>
  <si>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</si>
  <si>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</si>
  <si>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</si>
  <si>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</si>
  <si>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</si>
  <si>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</si>
  <si>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</si>
  <si>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</si>
  <si>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</si>
  <si>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</si>
  <si>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</si>
  <si>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</si>
  <si>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</si>
  <si>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</si>
  <si>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</si>
  <si>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</si>
  <si>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</si>
  <si>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</si>
  <si>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</si>
  <si>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</si>
  <si>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</si>
  <si>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</si>
  <si>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</si>
  <si>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</si>
  <si>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</si>
  <si>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</si>
  <si>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</si>
  <si>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</si>
  <si>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</si>
  <si>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</si>
  <si>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</si>
  <si>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</si>
  <si>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</si>
  <si>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</si>
  <si>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</si>
  <si>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</si>
  <si>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</si>
  <si>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</si>
  <si>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</si>
  <si>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</si>
  <si>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</si>
  <si>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</si>
  <si>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</si>
  <si>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</si>
  <si>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</si>
  <si>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</si>
  <si>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</si>
  <si>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</si>
  <si>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</si>
  <si>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</si>
  <si>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</si>
  <si>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</si>
  <si>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</si>
  <si>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</si>
  <si>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</si>
  <si>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</si>
  <si>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</si>
  <si>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</si>
  <si>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</si>
  <si>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</si>
  <si>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</si>
  <si>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</si>
  <si>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</si>
  <si>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</si>
  <si>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</si>
  <si>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</si>
  <si>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</si>
  <si>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</si>
  <si>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</si>
  <si>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</si>
  <si>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</si>
  <si>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</si>
  <si>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</si>
  <si>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</si>
  <si>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</si>
  <si>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</si>
  <si>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</si>
  <si>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</si>
  <si>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</si>
  <si>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</si>
  <si>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</si>
  <si>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</si>
  <si>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</si>
  <si>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</si>
  <si>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</si>
  <si>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</si>
  <si>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</si>
  <si>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</si>
  <si>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</si>
  <si>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</si>
  <si>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</si>
  <si>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</si>
  <si>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</si>
  <si>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</si>
  <si>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</si>
  <si>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</si>
  <si>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</si>
  <si>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</si>
  <si>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</si>
  <si>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</si>
  <si>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</si>
  <si>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</si>
  <si>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</si>
  <si>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</si>
  <si>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</si>
  <si>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</si>
  <si>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</si>
  <si>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</si>
  <si>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</si>
  <si>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</si>
  <si>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</si>
  <si>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</si>
  <si>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</si>
  <si>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</si>
  <si>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</si>
  <si>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</si>
  <si>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</si>
  <si>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</si>
  <si>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</si>
  <si>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</si>
  <si>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</si>
  <si>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</si>
  <si>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</si>
  <si>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</si>
  <si>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</si>
  <si>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</si>
  <si>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</si>
  <si>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</si>
  <si>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</si>
  <si>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</si>
  <si>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</si>
  <si>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</si>
  <si>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</si>
  <si>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</si>
  <si>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</si>
  <si>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</si>
  <si>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</si>
  <si>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</si>
  <si>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</si>
  <si>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</si>
  <si>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</si>
  <si>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</si>
  <si>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</si>
  <si>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</si>
  <si>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</si>
  <si>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</si>
  <si>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</si>
  <si>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</si>
  <si>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</si>
  <si>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</si>
  <si>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</si>
  <si>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</si>
  <si>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</si>
  <si>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</si>
  <si>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</si>
  <si>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</si>
  <si>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</si>
  <si>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</si>
  <si>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</si>
  <si>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</si>
  <si>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</si>
  <si>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</si>
  <si>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</si>
  <si>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</si>
  <si>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</si>
  <si>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</si>
  <si>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</si>
  <si>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</si>
  <si>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</si>
  <si>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</si>
  <si>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</si>
  <si>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</si>
  <si>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</si>
  <si>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</si>
  <si>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</si>
  <si>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</si>
  <si>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</si>
  <si>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</si>
  <si>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</si>
  <si>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</si>
  <si>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</si>
  <si>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</si>
  <si>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</si>
  <si>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</si>
  <si>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</si>
  <si>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</si>
  <si>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</si>
  <si>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</si>
  <si>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</si>
  <si>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</si>
  <si>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</si>
  <si>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</si>
  <si>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</si>
  <si>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</si>
  <si>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</si>
  <si>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</si>
  <si>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</si>
  <si>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</si>
  <si>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</si>
  <si>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</si>
  <si>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</si>
  <si>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</si>
  <si>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</si>
  <si>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</si>
  <si>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</si>
  <si>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</si>
  <si>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</si>
  <si>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</si>
  <si>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</si>
  <si>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</si>
  <si>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</si>
  <si>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</si>
  <si>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</si>
  <si>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</si>
  <si>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</si>
  <si>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</si>
  <si>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</si>
  <si>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</si>
  <si>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</si>
  <si>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</si>
  <si>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</si>
  <si>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</si>
  <si>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</si>
  <si>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</si>
  <si>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María Camila Osorio Serrano (COLOMBIA)</t>
  </si>
  <si>
    <t>Amanda Anisimova (USA)</t>
  </si>
  <si>
    <t>Dasha Saville (AUSTRALIA)</t>
  </si>
  <si>
    <t>4-6 6-3 7-6(10-5)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</si>
</sst>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10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10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216</v>
      </c>
      <c r="E19" s="4" t="s">
        <v>20</v>
      </c>
      <c r="F19" s="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9" workbookViewId="0">
      <selection activeCell="A34" sqref="A34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484</v>
      </c>
      <c r="B2" s="6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9"/>
  <sheetViews>
    <sheetView workbookViewId="0">
      <selection activeCell="G9" sqref="G9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544</v>
      </c>
      <c r="B2" s="6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548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549</v>
      </c>
      <c r="E9" s="4" t="s">
        <v>20</v>
      </c>
      <c r="F9" t="s">
        <v>551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2</v>
      </c>
      <c r="C12">
        <v>0</v>
      </c>
      <c r="D12">
        <v>5</v>
      </c>
      <c r="E12">
        <v>1</v>
      </c>
      <c r="F12" s="1">
        <f t="shared" si="1"/>
        <v>0.8</v>
      </c>
    </row>
    <row r="13" spans="1:6" x14ac:dyDescent="0.25">
      <c r="A13" s="2" t="s">
        <v>54</v>
      </c>
      <c r="B13" s="7">
        <f>SUM(B2:B12)</f>
        <v>152</v>
      </c>
      <c r="C13" s="7">
        <f>SUM(C2:C12)</f>
        <v>7</v>
      </c>
      <c r="D13" s="7">
        <f>SUM(D2:D12)</f>
        <v>255</v>
      </c>
      <c r="E13" s="7">
        <f>SUM(E2:E12)</f>
        <v>140</v>
      </c>
      <c r="F13" s="8">
        <f>(D13-E13)/D13</f>
        <v>0.45098039215686275</v>
      </c>
    </row>
    <row r="14" spans="1:6" x14ac:dyDescent="0.25">
      <c r="A14" s="2" t="s">
        <v>499</v>
      </c>
      <c r="B14" s="7">
        <f>AVERAGE(B2:B12)</f>
        <v>13.818181818181818</v>
      </c>
      <c r="C14" s="7">
        <f>AVERAGE(C2:C12)</f>
        <v>0.63636363636363635</v>
      </c>
      <c r="D14" s="7">
        <f>AVERAGE(D2:D12)</f>
        <v>23.181818181818183</v>
      </c>
      <c r="E14" s="7">
        <f>AVERAGE(E2:E12)</f>
        <v>12.727272727272727</v>
      </c>
      <c r="F14" s="8">
        <f>(D14-E14)/D14</f>
        <v>0.45098039215686281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52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550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opLeftCell="A46"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394</v>
      </c>
      <c r="B2" s="6" t="s">
        <v>19</v>
      </c>
      <c r="C2" s="6" t="s">
        <v>4</v>
      </c>
      <c r="D2" s="6" t="s">
        <v>145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490</v>
      </c>
    </row>
    <row r="4" spans="1:6" x14ac:dyDescent="0.25">
      <c r="A4" s="2"/>
      <c r="B4" s="2"/>
      <c r="C4" t="s">
        <v>2</v>
      </c>
      <c r="D4" s="6" t="s">
        <v>162</v>
      </c>
      <c r="E4" s="4" t="s">
        <v>20</v>
      </c>
      <c r="F4" s="6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s="6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s="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132</v>
      </c>
      <c r="B30" t="s">
        <v>34</v>
      </c>
      <c r="C30" s="6" t="s">
        <v>4</v>
      </c>
      <c r="D30" s="6" t="s">
        <v>406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s="6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s="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s="6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s="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s="6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s="6" t="s">
        <v>29</v>
      </c>
      <c r="D62" s="6" t="s">
        <v>94</v>
      </c>
      <c r="E62" s="4" t="s">
        <v>20</v>
      </c>
      <c r="F62" s="6" t="s">
        <v>421</v>
      </c>
    </row>
    <row r="64" spans="1:6" x14ac:dyDescent="0.25">
      <c r="A64" t="s">
        <v>169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opLeftCell="A64"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109</v>
      </c>
      <c r="B2" s="6" t="s">
        <v>19</v>
      </c>
      <c r="C2" s="6" t="s">
        <v>4</v>
      </c>
      <c r="D2" s="6" t="s">
        <v>197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55"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446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428</v>
      </c>
      <c r="E3" s="3" t="s">
        <v>21</v>
      </c>
      <c r="F3" s="6" t="s">
        <v>447</v>
      </c>
    </row>
    <row r="4" spans="1:6" x14ac:dyDescent="0.25">
      <c r="A4" s="2"/>
      <c r="B4" s="2"/>
      <c r="C4" s="6" t="s">
        <v>0</v>
      </c>
      <c r="D4" s="6" t="s">
        <v>128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449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450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186</v>
      </c>
      <c r="E8" s="3" t="s">
        <v>21</v>
      </c>
      <c r="F8" s="6" t="s">
        <v>173</v>
      </c>
    </row>
    <row r="9" spans="1:6" x14ac:dyDescent="0.25">
      <c r="A9" s="2"/>
      <c r="B9" s="2"/>
      <c r="C9" s="6" t="s">
        <v>3</v>
      </c>
      <c r="D9" t="s">
        <v>428</v>
      </c>
      <c r="E9" s="3" t="s">
        <v>21</v>
      </c>
      <c r="F9" s="6" t="s">
        <v>125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140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179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448</v>
      </c>
    </row>
    <row r="13" spans="1:6" x14ac:dyDescent="0.25">
      <c r="A13" s="2"/>
      <c r="B13" s="2"/>
      <c r="C13" s="6"/>
      <c r="F13" s="6"/>
    </row>
    <row r="14" spans="1:6" x14ac:dyDescent="0.25">
      <c r="A14" t="s">
        <v>397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s="6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s="6" t="s">
        <v>3</v>
      </c>
      <c r="D23" s="6" t="s">
        <v>186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194</v>
      </c>
      <c r="E24" s="3" t="s">
        <v>21</v>
      </c>
      <c r="F24" s="6" t="s">
        <v>454</v>
      </c>
    </row>
    <row r="25" spans="1:6" x14ac:dyDescent="0.25">
      <c r="C25" s="6" t="s">
        <v>0</v>
      </c>
      <c r="D25" s="6" t="s">
        <v>134</v>
      </c>
      <c r="E25" s="5" t="s">
        <v>455</v>
      </c>
      <c r="F25" s="6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s="6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0"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105</v>
      </c>
      <c r="E2" s="3" t="s">
        <v>21</v>
      </c>
      <c r="F2" s="6" t="s">
        <v>475</v>
      </c>
    </row>
    <row r="3" spans="1:6" x14ac:dyDescent="0.25">
      <c r="A3" s="6"/>
      <c r="B3" s="6"/>
      <c r="C3" s="6" t="s">
        <v>3</v>
      </c>
      <c r="D3" t="s">
        <v>87</v>
      </c>
      <c r="E3" s="3" t="s">
        <v>21</v>
      </c>
      <c r="F3" s="6" t="s">
        <v>476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229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95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s="6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s="6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s="6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s="6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2022-01-22T15:45:35Z</dcterms:modified>
</cp:coreProperties>
</file>