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41" documentId="8_{155BB3F0-942F-4466-88F7-DC395E587E99}" xr6:coauthVersionLast="47" xr6:coauthVersionMax="47" xr10:uidLastSave="{700043BF-5575-4D8B-A10C-E1DDF692CF22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3" i="1"/>
  <c r="F15" i="1"/>
  <c r="F14" i="1"/>
  <c r="F13" i="1"/>
  <c r="F10" i="1"/>
  <c r="F6" i="1"/>
  <c r="F9" i="1"/>
  <c r="F7" i="1"/>
  <c r="F16" i="1"/>
  <c r="F2" i="1"/>
  <c r="F8" i="1"/>
  <c r="F17" i="1"/>
  <c r="F4" i="1"/>
  <c r="F5" i="1"/>
</calcChain>
</file>

<file path=xl/sharedStrings.xml><?xml version="1.0" encoding="utf-8"?>
<sst xmlns="http://schemas.openxmlformats.org/spreadsheetml/2006/main" count="22" uniqueCount="22">
  <si>
    <t>WINS</t>
  </si>
  <si>
    <t>LOSSES</t>
  </si>
  <si>
    <t>WINNING PERCENTILE RANGE</t>
  </si>
  <si>
    <t>Ashleigh Barty (AUSTRALIA)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</si>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</sst>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41"/>
  <sheetViews>
    <sheetView tabSelected="1" workbookViewId="0">
      <selection activeCell="F13" sqref="F13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16</v>
      </c>
      <c r="B1" s="1" t="s">
        <v>18</v>
      </c>
      <c r="C1" s="1" t="s">
        <v>19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8</v>
      </c>
      <c r="B2">
        <v>248</v>
      </c>
      <c r="C2">
        <v>73</v>
      </c>
      <c r="D2">
        <v>855</v>
      </c>
      <c r="E2">
        <v>152</v>
      </c>
      <c r="F2" s="2">
        <f>(D2-E2)/D2</f>
        <v>0.82222222222222219</v>
      </c>
      <c r="G2" s="1"/>
    </row>
    <row r="3" spans="1:7" x14ac:dyDescent="0.25">
      <c r="A3" t="s">
        <v>12</v>
      </c>
      <c r="B3">
        <v>57</v>
      </c>
      <c r="C3">
        <v>3</v>
      </c>
      <c r="D3">
        <v>152</v>
      </c>
      <c r="E3">
        <v>48</v>
      </c>
      <c r="F3" s="2">
        <f>(D3-E3)/D3</f>
        <v>0.68421052631578949</v>
      </c>
      <c r="G3" s="1"/>
    </row>
    <row r="4" spans="1:7" x14ac:dyDescent="0.25">
      <c r="A4" t="s">
        <v>21</v>
      </c>
      <c r="B4">
        <v>328</v>
      </c>
      <c r="C4">
        <v>49</v>
      </c>
      <c r="D4">
        <v>815</v>
      </c>
      <c r="E4">
        <v>265</v>
      </c>
      <c r="F4" s="2">
        <f>(D4-E4)/D4</f>
        <v>0.67484662576687116</v>
      </c>
      <c r="G4" s="1"/>
    </row>
    <row r="5" spans="1:7" x14ac:dyDescent="0.25">
      <c r="A5" t="s">
        <v>3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25">
      <c r="A6" t="s">
        <v>20</v>
      </c>
      <c r="B6">
        <v>29</v>
      </c>
      <c r="C6">
        <v>1</v>
      </c>
      <c r="D6">
        <v>77</v>
      </c>
      <c r="E6">
        <v>27</v>
      </c>
      <c r="F6" s="2">
        <f>(D6-E6)/D6</f>
        <v>0.64935064935064934</v>
      </c>
      <c r="G6" s="1"/>
    </row>
    <row r="7" spans="1:7" x14ac:dyDescent="0.25">
      <c r="A7" t="s">
        <v>11</v>
      </c>
      <c r="B7">
        <v>245</v>
      </c>
      <c r="C7">
        <v>21</v>
      </c>
      <c r="D7">
        <v>556</v>
      </c>
      <c r="E7">
        <v>213</v>
      </c>
      <c r="F7" s="2">
        <f>(D7-E7)/D7</f>
        <v>0.61690647482014394</v>
      </c>
      <c r="G7" s="1"/>
    </row>
    <row r="8" spans="1:7" x14ac:dyDescent="0.25">
      <c r="A8" t="s">
        <v>7</v>
      </c>
      <c r="B8">
        <v>74</v>
      </c>
      <c r="C8">
        <v>3</v>
      </c>
      <c r="D8">
        <v>154</v>
      </c>
      <c r="E8">
        <v>62</v>
      </c>
      <c r="F8" s="2">
        <f>(D8-E8)/D8</f>
        <v>0.59740259740259738</v>
      </c>
      <c r="G8" s="1"/>
    </row>
    <row r="9" spans="1:7" x14ac:dyDescent="0.25">
      <c r="A9" t="s">
        <v>5</v>
      </c>
      <c r="B9">
        <v>263</v>
      </c>
      <c r="C9">
        <v>23</v>
      </c>
      <c r="D9">
        <v>544</v>
      </c>
      <c r="E9">
        <v>229</v>
      </c>
      <c r="F9" s="2">
        <f>(D9-E9)/D9</f>
        <v>0.57904411764705888</v>
      </c>
      <c r="G9" s="1"/>
    </row>
    <row r="10" spans="1:7" x14ac:dyDescent="0.25">
      <c r="A10" s="3" t="s">
        <v>9</v>
      </c>
      <c r="B10" s="3">
        <v>296</v>
      </c>
      <c r="C10" s="3">
        <v>28</v>
      </c>
      <c r="D10" s="3">
        <v>575</v>
      </c>
      <c r="E10" s="3">
        <v>254</v>
      </c>
      <c r="F10" s="2">
        <f>(D10-E10)/D10</f>
        <v>0.55826086956521737</v>
      </c>
      <c r="G10" s="1"/>
    </row>
    <row r="11" spans="1:7" x14ac:dyDescent="0.25">
      <c r="A11" t="s">
        <v>10</v>
      </c>
      <c r="B11" s="3">
        <v>239</v>
      </c>
      <c r="C11" s="3">
        <v>10</v>
      </c>
      <c r="D11" s="3">
        <v>438</v>
      </c>
      <c r="E11" s="3">
        <v>222</v>
      </c>
      <c r="F11" s="2">
        <f>(D11-E11)/D11</f>
        <v>0.49315068493150682</v>
      </c>
      <c r="G11" s="1"/>
    </row>
    <row r="12" spans="1:7" x14ac:dyDescent="0.25">
      <c r="A12" t="s">
        <v>17</v>
      </c>
      <c r="B12">
        <v>187</v>
      </c>
      <c r="C12">
        <v>3</v>
      </c>
      <c r="D12">
        <v>325</v>
      </c>
      <c r="E12">
        <v>172</v>
      </c>
      <c r="F12" s="2">
        <f>(D12-E12)/D12</f>
        <v>0.47076923076923077</v>
      </c>
    </row>
    <row r="13" spans="1:7" x14ac:dyDescent="0.25">
      <c r="A13" t="s">
        <v>13</v>
      </c>
      <c r="B13">
        <v>375</v>
      </c>
      <c r="C13">
        <v>13</v>
      </c>
      <c r="D13">
        <v>660</v>
      </c>
      <c r="E13">
        <v>351</v>
      </c>
      <c r="F13" s="2">
        <f>(D13-E13)/D13</f>
        <v>0.4681818181818182</v>
      </c>
      <c r="G13" s="1"/>
    </row>
    <row r="14" spans="1:7" x14ac:dyDescent="0.25">
      <c r="A14" t="s">
        <v>4</v>
      </c>
      <c r="B14">
        <v>152</v>
      </c>
      <c r="C14">
        <v>7</v>
      </c>
      <c r="D14">
        <v>255</v>
      </c>
      <c r="E14">
        <v>140</v>
      </c>
      <c r="F14" s="2">
        <f>(D14-E14)/D14</f>
        <v>0.45098039215686275</v>
      </c>
      <c r="G14" s="1"/>
    </row>
    <row r="15" spans="1:7" x14ac:dyDescent="0.25">
      <c r="A15" t="s">
        <v>6</v>
      </c>
      <c r="B15">
        <v>142</v>
      </c>
      <c r="C15">
        <v>5</v>
      </c>
      <c r="D15">
        <v>225</v>
      </c>
      <c r="E15">
        <v>133</v>
      </c>
      <c r="F15" s="2">
        <f>(D15-E15)/D15</f>
        <v>0.40888888888888891</v>
      </c>
      <c r="G15" s="1"/>
    </row>
    <row r="16" spans="1:7" x14ac:dyDescent="0.25">
      <c r="A16" t="s">
        <v>14</v>
      </c>
      <c r="B16">
        <v>181</v>
      </c>
      <c r="C16">
        <v>4</v>
      </c>
      <c r="D16">
        <v>277</v>
      </c>
      <c r="E16">
        <v>169</v>
      </c>
      <c r="F16" s="2">
        <f>(D16-E16)/D16</f>
        <v>0.38989169675090252</v>
      </c>
      <c r="G16" s="1"/>
    </row>
    <row r="17" spans="1:7" x14ac:dyDescent="0.25">
      <c r="A17" t="s">
        <v>15</v>
      </c>
      <c r="B17">
        <v>232</v>
      </c>
      <c r="C17">
        <v>6</v>
      </c>
      <c r="D17">
        <v>318</v>
      </c>
      <c r="E17">
        <v>224</v>
      </c>
      <c r="F17" s="2">
        <f>(D17-E17)/D17</f>
        <v>0.29559748427672955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  <row r="22" spans="1:7" x14ac:dyDescent="0.25">
      <c r="G22" s="1"/>
    </row>
    <row r="23" spans="1:7" x14ac:dyDescent="0.25"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autoFilter ref="A1:F1" xr:uid="{886A4C9F-69C7-4226-BCD2-6825075A697E}">
    <sortState xmlns:xlrd2="http://schemas.microsoft.com/office/spreadsheetml/2017/richdata2" ref="A2:F17">
      <sortCondition descending="1" ref="F1"/>
    </sortState>
  </autoFilter>
  <conditionalFormatting sqref="F45 F2:F17">
    <cfRule type="iconSet" priority="5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2022-02-02T17:26:11Z</dcterms:modified>
</cp:coreProperties>
</file>