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216" documentId="114_{AC9F4747-BE0F-452C-A2C8-58738AABDFF9}" xr6:coauthVersionLast="47" xr6:coauthVersionMax="47" xr10:uidLastSave="{E27EE662-79AB-4361-81D2-31976F1BC8BE}"/>
  <bookViews>
    <workbookView xWindow="-120" yWindow="-120" windowWidth="20730" windowHeight="11160" firstSheet="4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YTD Wins-Losses" sheetId="29" r:id="rId10"/>
    <sheet name="Winning Percentile Range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<sst xmlns="http://schemas.openxmlformats.org/spreadsheetml/2006/main" count="1109" uniqueCount="395">
  <si>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</si>
  <si>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</si>
  <si>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</si>
  <si>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</si>
  <si>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</si>
  <si>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</si>
  <si>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</si>
  <si>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</si>
  <si>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</si>
  <si>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</si>
  <si>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</si>
  <si>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</si>
  <si>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</si>
  <si>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</si>
  <si>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</si>
  <si>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</si>
  <si>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</si>
  <si>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</si>
  <si>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</si>
  <si>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</si>
  <si>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</si>
  <si>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</si>
  <si>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</si>
  <si>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</si>
  <si>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</si>
  <si>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</si>
  <si>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</si>
  <si>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</si>
  <si>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</si>
  <si>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</si>
  <si>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</si>
  <si>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</si>
  <si>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</si>
  <si>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</si>
  <si>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</si>
  <si>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</si>
  <si>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</si>
  <si>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</si>
  <si>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</si>
  <si>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</si>
  <si>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</si>
  <si>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</si>
  <si>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</si>
  <si>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</si>
  <si>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</si>
  <si>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</si>
  <si>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</si>
  <si>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</si>
  <si>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</si>
  <si>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</si>
  <si>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</si>
  <si>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</si>
  <si>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</si>
  <si>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</si>
  <si>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</si>
  <si>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</si>
  <si>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</si>
  <si>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</si>
  <si>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</si>
  <si>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</si>
  <si>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</si>
  <si>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</si>
  <si>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</si>
  <si>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</si>
  <si>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</si>
  <si>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</si>
  <si>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</si>
  <si>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</si>
  <si>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</si>
  <si>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</si>
  <si>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</si>
  <si>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</si>
  <si>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</si>
  <si>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</si>
  <si>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</si>
  <si>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</si>
  <si>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</si>
  <si>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</si>
  <si>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</si>
  <si>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</si>
  <si>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</si>
  <si>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</si>
  <si>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</si>
  <si>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</si>
  <si>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</si>
  <si>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</si>
  <si>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</si>
  <si>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</si>
  <si>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</si>
  <si>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</si>
  <si>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</si>
  <si>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</si>
  <si>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</si>
  <si>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</si>
  <si>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</si>
  <si>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</si>
  <si>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</si>
  <si>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</si>
  <si>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</si>
  <si>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</si>
  <si>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</si>
  <si>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</si>
  <si>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</si>
  <si>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</si>
  <si>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</si>
  <si>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</si>
  <si>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</si>
  <si>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</si>
  <si>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</si>
  <si>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</si>
  <si>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</si>
  <si>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</si>
  <si>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</si>
  <si>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</si>
  <si>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</si>
  <si>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</si>
  <si>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</si>
  <si>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</si>
  <si>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</si>
  <si>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</si>
  <si>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</si>
  <si>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</si>
  <si>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</si>
  <si>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</si>
  <si>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</si>
  <si>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</si>
  <si>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</si>
  <si>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</si>
  <si>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</si>
  <si>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</si>
  <si>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</si>
  <si>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</si>
  <si>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</si>
  <si>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</si>
  <si>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</si>
  <si>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</si>
  <si>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</si>
  <si>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</si>
  <si>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</si>
  <si>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</si>
  <si>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</si>
  <si>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</si>
  <si>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</si>
  <si>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</si>
  <si>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</si>
  <si>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</si>
  <si>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</si>
  <si>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</si>
  <si>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</si>
  <si>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</si>
  <si>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</si>
  <si>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</si>
  <si>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</si>
  <si>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</si>
  <si>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</si>
  <si>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</si>
  <si>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</si>
  <si>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</si>
  <si>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</si>
  <si>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</si>
  <si>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</si>
  <si>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</si>
  <si>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</si>
  <si>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</si>
  <si>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</si>
  <si>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</si>
  <si>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</si>
  <si>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</si>
  <si>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</si>
  <si>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</si>
  <si>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</si>
  <si>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</si>
  <si>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</si>
  <si>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</si>
  <si>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</si>
  <si>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</si>
  <si>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</si>
  <si>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</si>
  <si>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</si>
  <si>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</si>
  <si>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</si>
  <si>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</si>
  <si>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</si>
  <si>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</si>
  <si>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</si>
  <si>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</si>
  <si>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</si>
  <si>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</si>
  <si>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</si>
  <si>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</si>
  <si>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</si>
  <si>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</si>
  <si>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</si>
  <si>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</si>
  <si>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</si>
  <si>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</si>
  <si>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</si>
  <si>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</si>
  <si>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</si>
  <si>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</si>
  <si>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</si>
  <si>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</si>
  <si>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</si>
  <si>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</si>
  <si>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</si>
  <si>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</si>
  <si>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</si>
  <si>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</si>
  <si>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</si>
  <si>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</si>
  <si>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</si>
  <si>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</si>
  <si>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</si>
  <si>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</si>
  <si>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</si>
  <si>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</si>
  <si>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</si>
  <si>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</si>
  <si>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</si>
  <si>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</si>
  <si>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</si>
  <si>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</si>
  <si>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</si>
  <si>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</si>
  <si>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</si>
  <si>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</si>
  <si>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</si>
  <si>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</si>
  <si>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</si>
  <si>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</si>
  <si>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</si>
  <si>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</si>
  <si>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</si>
  <si>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</si>
  <si>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</si>
  <si>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</si>
  <si>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</si>
  <si>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</si>
  <si>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</si>
  <si>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</si>
  <si>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</si>
  <si>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</si>
  <si>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</si>
  <si>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</si>
  <si>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</si>
  <si>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</si>
  <si>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</si>
  <si>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</si>
  <si>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</si>
  <si>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</si>
  <si>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</si>
  <si>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</si>
  <si>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</si>
  <si>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</si>
  <si>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</si>
  <si>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</si>
  <si>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</si>
  <si>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</si>
  <si>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</si>
  <si>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</si>
  <si>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</si>
  <si>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</si>
  <si>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</si>
  <si>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</si>
  <si>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</si>
  <si>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</si>
  <si>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</si>
  <si>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</si>
  <si>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</si>
  <si>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</si>
  <si>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</si>
  <si>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</si>
  <si>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</si>
  <si>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</si>
  <si>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</si>
  <si>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</si>
  <si>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</si>
  <si>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</si>
  <si>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</si>
  <si>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</si>
  <si>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</si>
  <si>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</si>
  <si>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</si>
  <si>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</si>
  <si>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</si>
  <si>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</si>
  <si>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</si>
  <si>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</si>
  <si>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</si>
  <si>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</si>
  <si>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</si>
  <si>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</si>
  <si>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</si>
  <si>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</si>
  <si>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</si>
  <si>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</si>
  <si>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</si>
  <si>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</si>
  <si>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</si>
  <si>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</si>
  <si>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</si>
  <si>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</si>
  <si>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</si>
  <si>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</si>
  <si>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</si>
  <si>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</si>
  <si>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</si>
  <si>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</si>
  <si>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</si>
  <si>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</si>
  <si>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</si>
  <si>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</si>
  <si>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</si>
  <si>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</si>
  <si>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</si>
  <si>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</si>
  <si>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</si>
  <si>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</si>
  <si>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</si>
  <si>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</si>
  <si>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</si>
  <si>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</si>
  <si>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</si>
  <si>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</si>
  <si>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</si>
  <si>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</si>
  <si>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</si>
  <si>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</si>
  <si>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</si>
  <si>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</si>
  <si>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</si>
  <si>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</si>
  <si>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</si>
  <si>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</si>
  <si>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</si>
  <si>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</si>
  <si>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</si>
  <si>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</si>
  <si>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</si>
  <si>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</si>
  <si>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</si>
  <si>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</si>
  <si>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</si>
  <si>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</si>
  <si>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</si>
  <si>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</si>
  <si>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</si>
  <si>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</si>
  <si>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</si>
  <si>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</si>
  <si>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</si>
  <si>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</si>
  <si>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</si>
  <si>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</si>
  <si>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</si>
  <si>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</si>
  <si>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</si>
  <si>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</si>
  <si>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</si>
  <si>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</si>
  <si>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</si>
  <si>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</si>
  <si>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</si>
  <si>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</si>
  <si>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</si>
  <si>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</si>
  <si>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</si>
  <si>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</si>
  <si>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</si>
  <si>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</si>
  <si>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NATIONAL BANK OPEN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</si>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</sst>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</a:t>
            </a:r>
            <a:r>
              <a:rPr lang="en-US" b="1" baseline="0"/>
              <a:t> Andreescu (CANADA):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375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D47" sqref="D4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381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387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</v>
      </c>
      <c r="B47" t="s">
        <v>19</v>
      </c>
      <c r="C47" t="s">
        <v>141</v>
      </c>
      <c r="D47" t="s">
        <v>381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activeCell="E8" sqref="E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370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372</v>
      </c>
      <c r="B33" t="s">
        <v>19</v>
      </c>
      <c r="C33" t="s">
        <v>12</v>
      </c>
      <c r="D33" t="s">
        <v>371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376</v>
      </c>
      <c r="E35" s="4" t="s">
        <v>13</v>
      </c>
      <c r="F35" t="s">
        <v>377</v>
      </c>
    </row>
    <row r="36" spans="1:6" x14ac:dyDescent="0.25">
      <c r="C36" t="s">
        <v>141</v>
      </c>
      <c r="D36" t="s">
        <v>378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379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380</v>
      </c>
    </row>
    <row r="40" spans="1:6" x14ac:dyDescent="0.25">
      <c r="A40" t="s">
        <v>382</v>
      </c>
      <c r="B40" t="s">
        <v>19</v>
      </c>
      <c r="C40" t="s">
        <v>12</v>
      </c>
      <c r="D40" t="s">
        <v>383</v>
      </c>
      <c r="E40" s="5" t="s">
        <v>14</v>
      </c>
      <c r="F40" t="s">
        <v>179</v>
      </c>
    </row>
    <row r="42" spans="1:6" x14ac:dyDescent="0.25">
      <c r="A42" t="s">
        <v>387</v>
      </c>
      <c r="B42" t="s">
        <v>19</v>
      </c>
      <c r="C42" t="s">
        <v>141</v>
      </c>
      <c r="D42" t="s">
        <v>384</v>
      </c>
      <c r="E42" s="4" t="s">
        <v>13</v>
      </c>
      <c r="F42" t="s">
        <v>385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9"/>
  <sheetViews>
    <sheetView workbookViewId="0">
      <selection activeCell="C9" sqref="C9"/>
    </sheetView>
  </sheetViews>
  <sheetFormatPr defaultRowHeight="15" x14ac:dyDescent="0.25"/>
  <cols>
    <col min="1" max="1" width="21" bestFit="1" customWidth="1"/>
    <col min="2" max="2" width="9" bestFit="1" customWidth="1"/>
    <col min="3" max="3" width="11.42578125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92</v>
      </c>
      <c r="C2" t="s">
        <v>12</v>
      </c>
      <c r="D2" t="s">
        <v>388</v>
      </c>
      <c r="E2" s="4" t="s">
        <v>13</v>
      </c>
      <c r="F2" t="s">
        <v>386</v>
      </c>
    </row>
    <row r="3" spans="1:6" x14ac:dyDescent="0.25">
      <c r="C3" t="s">
        <v>11</v>
      </c>
      <c r="D3" t="s">
        <v>117</v>
      </c>
      <c r="E3" s="5" t="s">
        <v>14</v>
      </c>
      <c r="F3" t="s">
        <v>390</v>
      </c>
    </row>
    <row r="5" spans="1:6" x14ac:dyDescent="0.25">
      <c r="A5" t="s">
        <v>391</v>
      </c>
      <c r="B5" t="s">
        <v>92</v>
      </c>
      <c r="C5" t="s">
        <v>141</v>
      </c>
      <c r="D5" t="s">
        <v>384</v>
      </c>
      <c r="E5" s="4" t="s">
        <v>13</v>
      </c>
      <c r="F5" t="s">
        <v>393</v>
      </c>
    </row>
    <row r="6" spans="1:6" x14ac:dyDescent="0.25">
      <c r="C6" t="s">
        <v>12</v>
      </c>
      <c r="D6" t="s">
        <v>392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394</v>
      </c>
      <c r="B9" t="s">
        <v>92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373</v>
      </c>
      <c r="C1" s="1" t="s">
        <v>374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3</v>
      </c>
      <c r="C9">
        <v>0</v>
      </c>
      <c r="D9">
        <v>3</v>
      </c>
      <c r="E9">
        <v>2</v>
      </c>
      <c r="F9" s="3">
        <f t="shared" si="0"/>
        <v>0.33333333333333331</v>
      </c>
    </row>
    <row r="10" spans="1:6" x14ac:dyDescent="0.25">
      <c r="A10" s="1" t="s">
        <v>6</v>
      </c>
      <c r="B10" s="2">
        <f>SUM(B2:B9)</f>
        <v>77</v>
      </c>
      <c r="C10" s="2">
        <f>SUM(C2:C9)</f>
        <v>3</v>
      </c>
      <c r="D10" s="2">
        <f>SUM(D2:D9)</f>
        <v>157</v>
      </c>
      <c r="E10" s="2">
        <f>SUM(E2:E9)</f>
        <v>64</v>
      </c>
      <c r="F10" s="7">
        <f>(D10-E10)/D10</f>
        <v>0.59235668789808915</v>
      </c>
    </row>
    <row r="11" spans="1:6" x14ac:dyDescent="0.25">
      <c r="A11" s="1" t="s">
        <v>369</v>
      </c>
      <c r="B11" s="2">
        <f>AVERAGE(B2:B9)</f>
        <v>9.625</v>
      </c>
      <c r="C11" s="2">
        <f>AVERAGE(C2:C9)</f>
        <v>0.375</v>
      </c>
      <c r="D11" s="2">
        <f>AVERAGE(D2:D9)</f>
        <v>19.625</v>
      </c>
      <c r="E11" s="2">
        <f>AVERAGE(E2:E9)</f>
        <v>8</v>
      </c>
      <c r="F11" s="7">
        <f>(D11-E11)/D11</f>
        <v>0.59235668789808915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2022-05-03T21:32:17Z</dcterms:modified>
</cp:coreProperties>
</file>