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88" documentId="13_ncr:1_{F6469CD4-71D5-4FC5-9E84-085662C9327F}" xr6:coauthVersionLast="47" xr6:coauthVersionMax="47" xr10:uidLastSave="{A36DEF5A-EAD6-4199-960B-C6943E4FE551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<sst xmlns="http://schemas.openxmlformats.org/spreadsheetml/2006/main" count="5143" uniqueCount="1078">
  <si>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</si>
  <si>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</si>
  <si>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</si>
  <si>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</si>
  <si>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</si>
  <si>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</si>
  <si>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</si>
  <si>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</si>
  <si>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</si>
  <si>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</si>
  <si>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</si>
  <si>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</si>
  <si>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</si>
  <si>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</si>
  <si>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</si>
  <si>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</si>
  <si>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</si>
  <si>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</si>
  <si>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</si>
  <si>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</si>
  <si>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</si>
  <si>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</si>
  <si>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</si>
  <si>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</si>
  <si>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</si>
  <si>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</si>
  <si>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</si>
  <si>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</si>
  <si>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</si>
  <si>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</si>
  <si>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</si>
  <si>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</si>
  <si>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</si>
  <si>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</si>
  <si>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</si>
  <si>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</si>
  <si>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</si>
  <si>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</si>
  <si>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</si>
  <si>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</si>
  <si>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</si>
  <si>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</si>
  <si>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</si>
  <si>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</si>
  <si>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</si>
  <si>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</si>
  <si>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</si>
  <si>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</si>
  <si>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</si>
  <si>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</si>
  <si>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</si>
  <si>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</si>
  <si>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</si>
  <si>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</si>
  <si>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</si>
  <si>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</si>
  <si>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</si>
  <si>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</si>
  <si>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</si>
  <si>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</si>
  <si>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</si>
  <si>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</si>
  <si>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</si>
  <si>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</si>
  <si>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</si>
  <si>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</si>
  <si>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</si>
  <si>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</si>
  <si>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</si>
  <si>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</si>
  <si>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</si>
  <si>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</si>
  <si>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</si>
  <si>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</si>
  <si>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</si>
  <si>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</si>
  <si>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</si>
  <si>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</si>
  <si>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</si>
  <si>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</si>
  <si>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</si>
  <si>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</si>
  <si>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</si>
  <si>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</si>
  <si>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</si>
  <si>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</si>
  <si>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</si>
  <si>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</si>
  <si>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</si>
  <si>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</si>
  <si>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</si>
  <si>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</si>
  <si>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</si>
  <si>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</si>
  <si>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</si>
  <si>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</si>
  <si>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</si>
  <si>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</si>
  <si>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</si>
  <si>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</si>
  <si>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</si>
  <si>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</si>
  <si>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</si>
  <si>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</si>
  <si>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</si>
  <si>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</si>
  <si>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</si>
  <si>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</si>
  <si>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</si>
  <si>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</si>
  <si>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</si>
  <si>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</si>
  <si>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</si>
  <si>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</si>
  <si>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</si>
  <si>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</si>
  <si>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</si>
  <si>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</si>
  <si>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</si>
  <si>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</si>
  <si>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</si>
  <si>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</si>
  <si>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</si>
  <si>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</si>
  <si>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</si>
  <si>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</si>
  <si>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</si>
  <si>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</si>
  <si>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</si>
  <si>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</si>
  <si>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</si>
  <si>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</si>
  <si>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</si>
  <si>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</si>
  <si>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</si>
  <si>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</si>
  <si>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</si>
  <si>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</si>
  <si>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</si>
  <si>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</si>
  <si>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</si>
  <si>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</si>
  <si>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</si>
  <si>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</si>
  <si>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</si>
  <si>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</si>
  <si>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</si>
  <si>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</si>
  <si>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</si>
  <si>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</si>
  <si>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</si>
  <si>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</si>
  <si>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</si>
  <si>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</si>
  <si>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</si>
  <si>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</si>
  <si>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</si>
  <si>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</si>
  <si>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</si>
  <si>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</si>
  <si>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</si>
  <si>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</si>
  <si>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</si>
  <si>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</si>
  <si>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</si>
  <si>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</si>
  <si>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</si>
  <si>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</si>
  <si>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</si>
  <si>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</si>
  <si>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</si>
  <si>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</si>
  <si>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</si>
  <si>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</si>
  <si>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</si>
  <si>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</si>
  <si>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</si>
  <si>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</si>
  <si>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</si>
  <si>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</si>
  <si>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</si>
  <si>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</si>
  <si>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</si>
  <si>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</si>
  <si>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</si>
  <si>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</si>
  <si>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</si>
  <si>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</si>
  <si>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</si>
  <si>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</si>
  <si>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</si>
  <si>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</si>
  <si>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</si>
  <si>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</si>
  <si>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</si>
  <si>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</si>
  <si>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</si>
  <si>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</si>
  <si>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</si>
  <si>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</si>
  <si>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</si>
  <si>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</si>
  <si>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</si>
  <si>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</si>
  <si>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</si>
  <si>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</si>
  <si>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</si>
  <si>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</si>
  <si>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</si>
  <si>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</si>
  <si>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</si>
  <si>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</si>
  <si>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</si>
  <si>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</si>
  <si>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</si>
  <si>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</si>
  <si>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</si>
  <si>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</si>
  <si>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</si>
  <si>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</si>
  <si>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</si>
  <si>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</si>
  <si>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</si>
  <si>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</si>
  <si>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</si>
  <si>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</si>
  <si>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</si>
  <si>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</si>
  <si>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</si>
  <si>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</si>
  <si>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</si>
  <si>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</si>
  <si>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</si>
  <si>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</si>
  <si>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</si>
  <si>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</si>
  <si>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</si>
  <si>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</si>
  <si>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</si>
  <si>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</si>
  <si>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</si>
  <si>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</si>
  <si>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</si>
  <si>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</si>
  <si>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</si>
  <si>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</si>
  <si>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</si>
  <si>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</si>
  <si>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</si>
  <si>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</si>
  <si>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</si>
  <si>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</si>
  <si>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</si>
  <si>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</si>
  <si>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</si>
  <si>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</si>
  <si>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</si>
  <si>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</si>
  <si>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</si>
  <si>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</si>
  <si>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</si>
  <si>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</si>
  <si>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</si>
  <si>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</si>
  <si>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</si>
  <si>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</si>
  <si>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</si>
  <si>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</si>
  <si>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</si>
  <si>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</si>
  <si>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</si>
  <si>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</si>
  <si>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</si>
  <si>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</si>
  <si>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</si>
  <si>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</si>
  <si>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</si>
  <si>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</si>
  <si>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</si>
  <si>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</si>
  <si>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</si>
  <si>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</si>
  <si>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</si>
  <si>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</si>
  <si>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</si>
  <si>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</si>
  <si>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</si>
  <si>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</si>
  <si>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</si>
  <si>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</si>
  <si>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</si>
  <si>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</si>
  <si>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</si>
  <si>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</si>
  <si>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</si>
  <si>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</si>
  <si>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</si>
  <si>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</si>
  <si>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</si>
  <si>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</si>
  <si>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</si>
  <si>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</si>
  <si>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</si>
  <si>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</si>
  <si>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</si>
  <si>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</si>
  <si>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</si>
  <si>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</si>
  <si>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</si>
  <si>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</si>
  <si>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</si>
  <si>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</si>
  <si>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</si>
  <si>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</si>
  <si>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</si>
  <si>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</si>
  <si>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</si>
  <si>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</si>
  <si>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</si>
  <si>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</si>
  <si>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</si>
  <si>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</si>
  <si>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</si>
  <si>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</si>
  <si>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</si>
  <si>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</si>
  <si>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</si>
  <si>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</si>
  <si>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</si>
  <si>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</si>
  <si>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</si>
  <si>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</si>
  <si>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</si>
  <si>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</si>
  <si>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</si>
  <si>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</si>
  <si>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</si>
  <si>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</si>
  <si>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</si>
  <si>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</si>
  <si>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</si>
  <si>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</si>
  <si>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</si>
  <si>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</si>
  <si>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</si>
  <si>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</si>
  <si>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</si>
  <si>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</si>
  <si>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</si>
  <si>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</si>
  <si>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</si>
  <si>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</si>
  <si>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</si>
  <si>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</si>
  <si>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</si>
  <si>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</si>
  <si>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</si>
  <si>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</si>
  <si>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</si>
  <si>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</si>
  <si>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</si>
  <si>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</si>
  <si>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</si>
  <si>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</si>
  <si>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</si>
  <si>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</si>
  <si>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</si>
  <si>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</si>
  <si>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</si>
  <si>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</si>
  <si>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</si>
  <si>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</si>
  <si>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</si>
  <si>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</si>
  <si>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</si>
  <si>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</si>
  <si>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</si>
  <si>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</si>
  <si>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</si>
  <si>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</si>
  <si>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</si>
  <si>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</si>
  <si>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</si>
  <si>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</si>
  <si>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</si>
  <si>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</si>
  <si>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</si>
  <si>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</si>
  <si>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</si>
  <si>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</si>
  <si>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</si>
  <si>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</si>
  <si>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</si>
  <si>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</si>
  <si>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</si>
  <si>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</si>
  <si>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</si>
  <si>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</si>
  <si>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</si>
  <si>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</si>
  <si>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</si>
  <si>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</si>
  <si>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</si>
  <si>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</si>
  <si>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</si>
  <si>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</si>
  <si>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</si>
  <si>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</si>
  <si>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</si>
  <si>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</si>
  <si>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</si>
  <si>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</si>
  <si>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</si>
  <si>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</si>
  <si>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</si>
  <si>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</si>
  <si>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</si>
  <si>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</si>
  <si>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</si>
  <si>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</si>
  <si>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</si>
  <si>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</si>
  <si>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</si>
  <si>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</si>
  <si>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</si>
  <si>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</si>
  <si>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</si>
  <si>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</si>
  <si>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</si>
  <si>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</si>
  <si>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</si>
  <si>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</si>
  <si>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</si>
  <si>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</si>
  <si>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</si>
  <si>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</si>
  <si>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</si>
  <si>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</si>
  <si>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</si>
  <si>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</si>
  <si>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</si>
  <si>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</si>
  <si>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</si>
  <si>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</si>
  <si>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</si>
  <si>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</si>
  <si>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</si>
  <si>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</si>
  <si>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</si>
  <si>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</si>
  <si>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</si>
  <si>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</si>
  <si>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</si>
  <si>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</si>
  <si>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</si>
  <si>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</si>
  <si>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</si>
  <si>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</si>
  <si>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</si>
  <si>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</si>
  <si>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</si>
  <si>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</si>
  <si>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</si>
  <si>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</si>
  <si>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</si>
  <si>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</si>
  <si>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</si>
  <si>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</si>
  <si>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</si>
  <si>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</si>
  <si>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</si>
  <si>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</si>
  <si>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</si>
  <si>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</si>
  <si>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</si>
  <si>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</si>
  <si>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</si>
  <si>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</si>
  <si>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</si>
  <si>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</si>
  <si>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</si>
  <si>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</si>
  <si>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</si>
  <si>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</si>
  <si>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</si>
  <si>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</si>
  <si>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</si>
  <si>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</si>
  <si>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</si>
  <si>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</si>
  <si>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</si>
  <si>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</si>
  <si>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</si>
  <si>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</si>
  <si>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</si>
  <si>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</si>
  <si>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</si>
  <si>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</si>
  <si>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</si>
  <si>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</si>
  <si>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</si>
  <si>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</si>
  <si>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</si>
  <si>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</si>
  <si>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</si>
  <si>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</si>
  <si>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</si>
  <si>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</si>
  <si>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</si>
  <si>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</si>
  <si>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</si>
  <si>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</si>
  <si>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</si>
  <si>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</si>
  <si>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</si>
  <si>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</si>
  <si>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</si>
  <si>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</si>
  <si>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</si>
  <si>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</si>
  <si>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</si>
  <si>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</si>
  <si>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</si>
  <si>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</si>
  <si>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</si>
  <si>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</si>
  <si>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</si>
  <si>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</si>
  <si>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</si>
  <si>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</si>
  <si>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</si>
  <si>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</si>
  <si>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</si>
  <si>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</si>
  <si>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</si>
  <si>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</si>
  <si>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</si>
  <si>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</si>
  <si>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</si>
  <si>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</si>
  <si>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</si>
  <si>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</si>
  <si>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</si>
  <si>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</si>
  <si>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</si>
  <si>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</si>
  <si>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</si>
  <si>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</si>
  <si>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</si>
  <si>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</si>
  <si>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</si>
  <si>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</si>
  <si>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</si>
  <si>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</si>
  <si>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</si>
  <si>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</si>
  <si>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</si>
  <si>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</si>
  <si>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</si>
  <si>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</si>
  <si>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</si>
  <si>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</si>
  <si>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</si>
  <si>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</si>
  <si>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</si>
  <si>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</si>
  <si>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</si>
  <si>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</si>
  <si>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</si>
  <si>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</si>
  <si>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</si>
  <si>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</si>
  <si>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</si>
  <si>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</si>
  <si>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</si>
  <si>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</si>
  <si>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</si>
  <si>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</si>
  <si>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</si>
  <si>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</si>
  <si>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</si>
  <si>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</si>
  <si>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</si>
  <si>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</si>
  <si>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</si>
  <si>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</si>
  <si>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</si>
  <si>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</si>
  <si>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</si>
  <si>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</si>
  <si>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</si>
  <si>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</si>
  <si>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</si>
  <si>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</si>
  <si>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</si>
  <si>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</si>
  <si>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</si>
  <si>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</si>
  <si>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</si>
  <si>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</si>
  <si>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</si>
  <si>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</si>
  <si>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</si>
  <si>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</si>
  <si>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</si>
  <si>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</si>
  <si>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</si>
  <si>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</si>
  <si>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</si>
  <si>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</si>
  <si>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</si>
  <si>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</si>
  <si>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</si>
  <si>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</si>
  <si>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</si>
  <si>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</si>
  <si>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</si>
  <si>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</si>
  <si>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</si>
  <si>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</si>
  <si>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</si>
  <si>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</si>
  <si>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</si>
  <si>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</si>
  <si>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</si>
  <si>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</si>
  <si>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</si>
  <si>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</si>
  <si>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</si>
  <si>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</si>
  <si>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</si>
  <si>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</si>
  <si>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</si>
  <si>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</si>
  <si>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</si>
  <si>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</si>
  <si>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</si>
  <si>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</si>
  <si>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</si>
  <si>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</si>
  <si>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</si>
  <si>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</si>
  <si>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</si>
  <si>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</si>
  <si>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</si>
  <si>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</si>
  <si>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</si>
  <si>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</si>
  <si>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</si>
  <si>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</si>
  <si>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</si>
  <si>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</si>
  <si>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</si>
  <si>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</si>
  <si>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</si>
  <si>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</si>
  <si>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</si>
  <si>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</si>
  <si>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</si>
  <si>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</si>
  <si>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</si>
  <si>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</si>
  <si>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</si>
  <si>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</si>
  <si>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</si>
  <si>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</si>
  <si>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</si>
  <si>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</si>
  <si>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</si>
  <si>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</si>
  <si>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</si>
  <si>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</si>
  <si>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</si>
  <si>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</si>
  <si>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</si>
  <si>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</si>
  <si>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</si>
  <si>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</si>
  <si>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</si>
  <si>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</si>
  <si>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</si>
  <si>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</si>
  <si>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</si>
  <si>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</si>
  <si>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</si>
  <si>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</si>
  <si>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</si>
  <si>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</si>
  <si>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</si>
  <si>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</si>
  <si>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</si>
  <si>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</si>
  <si>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</si>
  <si>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</si>
  <si>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</si>
  <si>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</si>
  <si>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</si>
  <si>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</si>
  <si>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</si>
  <si>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</si>
  <si>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</si>
  <si>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</si>
  <si>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</si>
  <si>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</si>
  <si>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</si>
  <si>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</si>
  <si>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</si>
  <si>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</si>
  <si>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</si>
  <si>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</si>
  <si>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</si>
  <si>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</si>
  <si>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</si>
  <si>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</si>
  <si>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</si>
  <si>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</si>
  <si>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</si>
  <si>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</si>
  <si>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</si>
  <si>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</si>
  <si>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</si>
  <si>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</si>
  <si>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</si>
  <si>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</si>
  <si>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</si>
  <si>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</si>
  <si>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</si>
  <si>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</si>
  <si>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</si>
  <si>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</si>
  <si>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</si>
  <si>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</si>
  <si>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</si>
  <si>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</si>
  <si>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</si>
  <si>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</si>
  <si>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</si>
  <si>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</si>
  <si>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</si>
  <si>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</si>
  <si>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</si>
  <si>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</si>
  <si>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</si>
  <si>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</si>
  <si>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</si>
  <si>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</si>
  <si>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</si>
  <si>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</si>
  <si>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</si>
  <si>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</si>
  <si>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</si>
  <si>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</si>
  <si>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</si>
  <si>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</si>
  <si>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</si>
  <si>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</si>
  <si>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</si>
  <si>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</si>
  <si>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</si>
  <si>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</si>
  <si>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</si>
  <si>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</si>
  <si>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</si>
  <si>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</si>
  <si>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</si>
  <si>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</si>
  <si>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</si>
  <si>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</si>
  <si>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</si>
  <si>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</si>
  <si>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</si>
  <si>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</si>
  <si>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</si>
  <si>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</si>
  <si>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</si>
  <si>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</si>
  <si>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</si>
  <si>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</si>
  <si>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</si>
  <si>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</si>
  <si>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</si>
  <si>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</si>
  <si>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</si>
  <si>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</si>
  <si>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</si>
  <si>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</si>
  <si>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</si>
  <si>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</si>
  <si>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</si>
  <si>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</si>
  <si>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</si>
  <si>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</si>
  <si>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</si>
  <si>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</si>
  <si>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</si>
  <si>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</si>
  <si>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</si>
  <si>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</si>
  <si>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</si>
  <si>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</si>
  <si>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</si>
  <si>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</si>
  <si>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</si>
  <si>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</si>
  <si>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</si>
  <si>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</si>
  <si>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</si>
  <si>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</si>
  <si>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</si>
  <si>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</si>
  <si>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</si>
  <si>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</si>
  <si>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</si>
  <si>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</si>
  <si>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</si>
  <si>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</si>
  <si>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</si>
  <si>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</si>
  <si>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</si>
  <si>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</si>
  <si>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</si>
  <si>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</si>
  <si>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</si>
  <si>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</si>
  <si>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</si>
  <si>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</si>
  <si>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</si>
  <si>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</si>
  <si>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</si>
  <si>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</si>
  <si>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</si>
  <si>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</si>
  <si>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</si>
  <si>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</si>
  <si>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</si>
  <si>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</si>
  <si>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</si>
  <si>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</si>
  <si>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</si>
  <si>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</si>
  <si>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</si>
  <si>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</si>
  <si>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</si>
  <si>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</si>
  <si>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</si>
  <si>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</si>
  <si>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</si>
  <si>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</si>
  <si>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</si>
  <si>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</si>
  <si>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</si>
  <si>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</si>
  <si>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</si>
  <si>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</si>
  <si>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</si>
  <si>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</si>
  <si>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</si>
  <si>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</si>
  <si>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</si>
  <si>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</si>
  <si>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</si>
  <si>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</si>
  <si>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</si>
  <si>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</si>
  <si>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</si>
  <si>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</si>
  <si>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</si>
  <si>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</si>
  <si>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</si>
  <si>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</si>
  <si>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</si>
  <si>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</si>
  <si>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</si>
  <si>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</si>
  <si>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</si>
  <si>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</si>
  <si>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</si>
  <si>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</si>
  <si>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</si>
  <si>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</si>
  <si>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</si>
  <si>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</si>
  <si>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</si>
  <si>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</si>
  <si>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</si>
  <si>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</si>
  <si>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</si>
  <si>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</si>
  <si>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</si>
  <si>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</si>
  <si>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</si>
  <si>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</si>
  <si>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</si>
  <si>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</si>
  <si>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</si>
  <si>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</si>
  <si>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</si>
  <si>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</si>
  <si>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</si>
  <si>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</si>
  <si>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</si>
  <si>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</si>
  <si>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</si>
  <si>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</si>
  <si>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</si>
  <si>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</si>
  <si>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</si>
  <si>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</si>
  <si>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</si>
  <si>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</si>
  <si>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</si>
  <si>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</si>
  <si>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</si>
  <si>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</si>
  <si>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</si>
  <si>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</si>
  <si>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</si>
  <si>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</si>
  <si>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</si>
  <si>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</si>
  <si>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</si>
  <si>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</si>
  <si>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</si>
  <si>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</si>
  <si>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</si>
  <si>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</si>
  <si>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</si>
  <si>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</si>
  <si>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</si>
  <si>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</si>
  <si>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</si>
  <si>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</si>
  <si>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</si>
  <si>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</si>
  <si>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</si>
  <si>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</si>
  <si>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</si>
  <si>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</si>
  <si>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</si>
  <si>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</si>
  <si>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</si>
  <si>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</si>
  <si>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</si>
  <si>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</si>
  <si>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</si>
  <si>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</si>
  <si>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</si>
  <si>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</si>
  <si>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</si>
  <si>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</si>
  <si>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</si>
  <si>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</si>
  <si>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</si>
  <si>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</si>
  <si>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</si>
  <si>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</si>
  <si>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</si>
  <si>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</si>
  <si>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</si>
  <si>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</si>
  <si>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</si>
  <si>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</si>
  <si>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</si>
  <si>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</si>
  <si>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</si>
  <si>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</si>
  <si>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</si>
  <si>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</si>
  <si>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</si>
  <si>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</si>
  <si>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</si>
  <si>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</si>
  <si>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</si>
  <si>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</si>
  <si>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</si>
  <si>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</si>
  <si>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</si>
  <si>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</si>
  <si>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</si>
  <si>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</si>
  <si>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</si>
  <si>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</si>
  <si>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</si>
  <si>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</si>
  <si>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</si>
  <si>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</si>
  <si>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</si>
  <si>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</si>
  <si>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</si>
  <si>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</si>
  <si>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</si>
  <si>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</si>
  <si>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</si>
  <si>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</si>
  <si>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</si>
  <si>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</si>
  <si>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</si>
  <si>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</si>
  <si>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</si>
  <si>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</si>
  <si>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</si>
  <si>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</si>
  <si>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</si>
  <si>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</si>
  <si>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</si>
  <si>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</si>
  <si>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</si>
  <si>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</si>
  <si>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</si>
  <si>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</si>
  <si>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</si>
  <si>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</si>
  <si>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</si>
  <si>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</si>
  <si>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</si>
  <si>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</si>
  <si>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</si>
  <si>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</si>
  <si>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</si>
  <si>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</si>
  <si>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</si>
  <si>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</si>
  <si>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</si>
  <si>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</si>
  <si>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</si>
  <si>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</si>
  <si>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</si>
  <si>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</si>
  <si>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</si>
  <si>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</si>
  <si>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</si>
  <si>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</si>
  <si>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</si>
  <si>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</si>
  <si>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</si>
  <si>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</si>
  <si>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</si>
  <si>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</si>
  <si>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</si>
  <si>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</si>
  <si>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</si>
  <si>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</si>
  <si>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</si>
  <si>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</si>
  <si>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</si>
  <si>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</si>
  <si>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</si>
  <si>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</si>
  <si>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</si>
  <si>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</si>
  <si>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</si>
  <si>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</si>
  <si>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</si>
  <si>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</si>
  <si>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</si>
  <si>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</si>
  <si>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</si>
  <si>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</si>
  <si>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</si>
  <si>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</si>
  <si>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</si>
  <si>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</si>
  <si>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</si>
  <si>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</si>
  <si>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</si>
  <si>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</si>
  <si>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</si>
  <si>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</si>
  <si>
    <t>ATP BORDEAUX CHALLENGER</t>
  </si>
  <si>
    <t>Kyrian Jacquet (FRANCE)</t>
  </si>
  <si>
    <t>7-5 2-0 RETIRED</t>
  </si>
  <si>
    <t>Grégoire Barrère (FRANCE)</t>
  </si>
  <si>
    <t>GENEVA OPEN</t>
  </si>
  <si>
    <t>STUTTGART OPEN</t>
  </si>
  <si>
    <t>Marcos Giron (USA)</t>
  </si>
  <si>
    <t>Alexei Popyrin (AUSTRALIA)</t>
  </si>
  <si>
    <t>6-3 3-6 6-3</t>
  </si>
  <si>
    <t>4-1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</si>
</sst>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28" workbookViewId="0">
      <selection activeCell="A59" sqref="A5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25" workbookViewId="0">
      <selection activeCell="D68" sqref="D6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33"/>
  <sheetViews>
    <sheetView workbookViewId="0">
      <selection activeCell="F33" sqref="F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25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25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25">
      <c r="C21" t="s">
        <v>19</v>
      </c>
      <c r="D21" t="s">
        <v>1061</v>
      </c>
      <c r="E21" s="6" t="s">
        <v>17</v>
      </c>
      <c r="F21" t="s">
        <v>1067</v>
      </c>
    </row>
    <row r="23" spans="1:6" x14ac:dyDescent="0.25">
      <c r="A23" s="9" t="s">
        <v>1068</v>
      </c>
      <c r="B23" t="s">
        <v>14</v>
      </c>
      <c r="C23" t="s">
        <v>19</v>
      </c>
      <c r="D23" t="s">
        <v>1069</v>
      </c>
      <c r="E23" s="5" t="s">
        <v>16</v>
      </c>
      <c r="F23" t="s">
        <v>1070</v>
      </c>
    </row>
    <row r="24" spans="1:6" x14ac:dyDescent="0.25">
      <c r="C24" t="s">
        <v>20</v>
      </c>
      <c r="D24" t="s">
        <v>1071</v>
      </c>
      <c r="E24" s="6" t="s">
        <v>17</v>
      </c>
      <c r="F24" t="s">
        <v>33</v>
      </c>
    </row>
    <row r="26" spans="1:6" x14ac:dyDescent="0.25">
      <c r="A26" t="s">
        <v>1072</v>
      </c>
      <c r="B26" t="s">
        <v>14</v>
      </c>
      <c r="C26" t="s">
        <v>19</v>
      </c>
      <c r="D26" t="s">
        <v>1053</v>
      </c>
      <c r="E26" s="6" t="s">
        <v>17</v>
      </c>
      <c r="F26" t="s">
        <v>47</v>
      </c>
    </row>
    <row r="28" spans="1:6" x14ac:dyDescent="0.25">
      <c r="A28" t="s">
        <v>117</v>
      </c>
      <c r="B28" t="s">
        <v>14</v>
      </c>
      <c r="C28" t="s">
        <v>22</v>
      </c>
      <c r="D28" t="s">
        <v>340</v>
      </c>
      <c r="E28" s="6" t="s">
        <v>17</v>
      </c>
      <c r="F28" t="s">
        <v>587</v>
      </c>
    </row>
    <row r="30" spans="1:6" x14ac:dyDescent="0.25">
      <c r="A30" t="s">
        <v>1073</v>
      </c>
      <c r="B30" t="s">
        <v>45</v>
      </c>
      <c r="C30" t="s">
        <v>19</v>
      </c>
      <c r="D30" t="s">
        <v>1074</v>
      </c>
      <c r="E30" s="6" t="s">
        <v>17</v>
      </c>
      <c r="F30" t="s">
        <v>29</v>
      </c>
    </row>
    <row r="32" spans="1:6" x14ac:dyDescent="0.25">
      <c r="A32" t="s">
        <v>135</v>
      </c>
      <c r="B32" t="s">
        <v>45</v>
      </c>
      <c r="C32" t="s">
        <v>19</v>
      </c>
      <c r="D32" t="s">
        <v>1075</v>
      </c>
      <c r="E32" s="5" t="s">
        <v>16</v>
      </c>
      <c r="F32" t="s">
        <v>1076</v>
      </c>
    </row>
    <row r="33" spans="3:6" x14ac:dyDescent="0.25">
      <c r="C33" t="s">
        <v>20</v>
      </c>
      <c r="D33" t="s">
        <v>931</v>
      </c>
      <c r="E33" s="6" t="s">
        <v>17</v>
      </c>
      <c r="F33" t="s">
        <v>1077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13</v>
      </c>
      <c r="C23">
        <v>0</v>
      </c>
      <c r="D23">
        <v>6</v>
      </c>
      <c r="E23">
        <v>13</v>
      </c>
      <c r="F23" s="4">
        <f t="shared" si="0"/>
        <v>-1.1666666666666667</v>
      </c>
    </row>
    <row r="24" spans="1:6" x14ac:dyDescent="0.25">
      <c r="A24" s="1" t="s">
        <v>6</v>
      </c>
      <c r="B24" s="2">
        <f>SUM(B2:B23)</f>
        <v>347</v>
      </c>
      <c r="C24" s="2">
        <f>SUM(C2:C23)</f>
        <v>46</v>
      </c>
      <c r="D24" s="2">
        <f>SUM(D2:D23)</f>
        <v>785</v>
      </c>
      <c r="E24" s="2">
        <f>SUM(E2:E23)</f>
        <v>277</v>
      </c>
      <c r="F24" s="3">
        <f t="shared" ref="F24:F25" si="1">(D24-E24)/D24</f>
        <v>0.64713375796178341</v>
      </c>
    </row>
    <row r="25" spans="1:6" x14ac:dyDescent="0.25">
      <c r="A25" s="1" t="s">
        <v>11</v>
      </c>
      <c r="B25" s="2">
        <f>AVERAGE(B2:B23)</f>
        <v>15.772727272727273</v>
      </c>
      <c r="C25" s="2">
        <f>AVERAGE(C2:C23)</f>
        <v>2.0909090909090908</v>
      </c>
      <c r="D25" s="2">
        <f>AVERAGE(D2:D23)</f>
        <v>35.68181818181818</v>
      </c>
      <c r="E25" s="2">
        <f>AVERAGE(E2:E23)</f>
        <v>12.590909090909092</v>
      </c>
      <c r="F25" s="3">
        <f t="shared" si="1"/>
        <v>0.6471337579617833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2024-06-22T23:25:25Z</dcterms:modified>
</cp:coreProperties>
</file>