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170" documentId="114_{AC9F4747-BE0F-452C-A2C8-58738AABDFF9}" xr6:coauthVersionLast="47" xr6:coauthVersionMax="47" xr10:uidLastSave="{F989F2FD-459C-417E-86E0-365B52825128}"/>
  <bookViews>
    <workbookView xWindow="-108" yWindow="-108" windowWidth="23256" windowHeight="12456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9" i="1"/>
  <c r="E10" i="1"/>
  <c r="F8" i="1"/>
  <c r="D9" i="1"/>
  <c r="D10" i="1"/>
  <c r="C9" i="1"/>
  <c r="C10" i="1"/>
  <c r="B9" i="1"/>
  <c r="B10" i="1"/>
  <c r="F7" i="1"/>
  <c r="F6" i="1"/>
  <c r="F5" i="1"/>
  <c r="F3" i="1"/>
  <c r="F10" i="1" l="1"/>
  <c r="F4" i="1" l="1"/>
  <c r="F9" i="1" l="1"/>
</calcChain>
</file>

<file path=xl/sharedStrings.xml><?xml version="1.0" encoding="utf-8"?>
<sst xmlns="http://schemas.openxmlformats.org/spreadsheetml/2006/main" count="820" uniqueCount="308">
  <si>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</si>
  <si>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</si>
  <si>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</si>
  <si>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</si>
  <si>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</si>
  <si>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</si>
  <si>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</si>
  <si>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</si>
  <si>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</si>
  <si>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</si>
  <si>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</si>
  <si>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</si>
  <si>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</si>
  <si>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</si>
  <si>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</si>
  <si>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</si>
  <si>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</si>
  <si>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</si>
  <si>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</si>
  <si>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</si>
  <si>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</si>
  <si>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</si>
  <si>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</si>
  <si>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</si>
  <si>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</si>
  <si>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</si>
  <si>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</si>
  <si>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</si>
  <si>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</si>
  <si>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</si>
  <si>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</si>
  <si>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</si>
  <si>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</si>
  <si>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</si>
  <si>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</si>
  <si>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</si>
  <si>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</si>
  <si>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</si>
  <si>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</si>
  <si>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</si>
  <si>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</si>
  <si>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</si>
  <si>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</si>
  <si>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</si>
  <si>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</si>
  <si>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</si>
  <si>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</si>
  <si>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</si>
  <si>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</si>
  <si>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</si>
  <si>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</si>
  <si>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</si>
  <si>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</si>
  <si>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</si>
  <si>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</si>
  <si>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</si>
  <si>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</si>
  <si>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</si>
  <si>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</si>
  <si>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</si>
  <si>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</si>
  <si>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</si>
  <si>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</si>
  <si>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</si>
  <si>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</si>
  <si>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</si>
  <si>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</si>
  <si>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</si>
  <si>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</si>
  <si>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</si>
  <si>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</si>
  <si>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</si>
  <si>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</si>
  <si>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</si>
  <si>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</si>
  <si>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</si>
  <si>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</si>
  <si>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</si>
  <si>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</si>
  <si>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</si>
  <si>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</si>
  <si>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</si>
  <si>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</si>
  <si>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</si>
  <si>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</si>
  <si>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</si>
  <si>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</si>
  <si>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</si>
  <si>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</si>
  <si>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</si>
  <si>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</si>
  <si>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</si>
  <si>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</si>
  <si>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</si>
  <si>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</si>
  <si>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</si>
  <si>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</si>
  <si>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</si>
  <si>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</si>
  <si>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</si>
  <si>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</si>
  <si>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</si>
  <si>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</si>
  <si>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</si>
  <si>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</si>
  <si>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</si>
  <si>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</si>
  <si>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</si>
  <si>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</si>
  <si>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</si>
  <si>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</si>
  <si>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</si>
  <si>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</si>
  <si>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</si>
  <si>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</si>
  <si>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</si>
  <si>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</si>
  <si>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</si>
  <si>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</si>
  <si>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</si>
  <si>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</si>
  <si>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</si>
  <si>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</si>
  <si>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</si>
  <si>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</si>
  <si>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</si>
  <si>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</si>
  <si>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</si>
  <si>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</si>
  <si>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</si>
  <si>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</si>
  <si>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</si>
  <si>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</si>
  <si>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</si>
  <si>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</si>
  <si>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</si>
  <si>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</si>
  <si>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</si>
  <si>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</si>
  <si>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</si>
  <si>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</si>
  <si>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</si>
  <si>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</si>
  <si>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</si>
  <si>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</si>
  <si>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</si>
  <si>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</si>
  <si>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</si>
  <si>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</si>
  <si>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</si>
  <si>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</si>
  <si>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</si>
  <si>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</si>
  <si>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</si>
  <si>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</si>
  <si>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</si>
  <si>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</si>
  <si>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</si>
  <si>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</si>
  <si>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</si>
  <si>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</si>
  <si>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</si>
  <si>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</si>
  <si>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</si>
  <si>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</si>
  <si>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</si>
  <si>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</si>
  <si>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</si>
  <si>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</si>
  <si>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</si>
  <si>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</si>
  <si>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</si>
  <si>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</si>
  <si>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</si>
  <si>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</si>
  <si>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</si>
  <si>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</si>
  <si>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</si>
  <si>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</si>
  <si>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</si>
  <si>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</si>
  <si>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</si>
  <si>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</si>
  <si>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</si>
  <si>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</si>
  <si>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</si>
  <si>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</si>
  <si>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</si>
  <si>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</si>
  <si>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</si>
  <si>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</si>
  <si>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</si>
  <si>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</si>
  <si>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</si>
  <si>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</si>
  <si>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</si>
  <si>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</si>
  <si>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</si>
  <si>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</si>
  <si>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</si>
  <si>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</si>
  <si>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</si>
  <si>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</si>
  <si>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</si>
  <si>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</si>
  <si>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</si>
  <si>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</si>
  <si>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</si>
  <si>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</si>
  <si>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</si>
  <si>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</si>
  <si>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</si>
  <si>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</si>
  <si>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</si>
  <si>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</si>
  <si>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</si>
  <si>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</si>
  <si>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</si>
  <si>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</si>
  <si>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</si>
  <si>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</si>
  <si>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</si>
  <si>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</si>
  <si>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</si>
  <si>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</si>
  <si>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</si>
  <si>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</si>
  <si>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</si>
  <si>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</si>
  <si>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</si>
  <si>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</si>
  <si>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</si>
  <si>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</si>
  <si>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</si>
  <si>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</si>
  <si>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</si>
  <si>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</si>
  <si>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</si>
  <si>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</si>
  <si>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</si>
  <si>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</si>
  <si>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</si>
  <si>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</si>
  <si>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</si>
  <si>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</si>
  <si>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</si>
  <si>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</si>
  <si>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</si>
  <si>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</si>
  <si>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</si>
  <si>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</si>
  <si>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</si>
  <si>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</si>
  <si>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</si>
  <si>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</si>
  <si>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</si>
  <si>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</si>
  <si>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</si>
  <si>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</si>
  <si>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</si>
  <si>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</si>
  <si>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</si>
  <si>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</si>
  <si>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</si>
  <si>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</si>
  <si>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</si>
  <si>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</si>
  <si>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</si>
  <si>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</si>
  <si>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</si>
  <si>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</si>
  <si>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</si>
  <si>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</si>
  <si>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</si>
  <si>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</si>
  <si>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</si>
  <si>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</si>
  <si>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</si>
  <si>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</si>
  <si>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</si>
  <si>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</si>
  <si>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</si>
  <si>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</si>
  <si>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</si>
  <si>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</si>
  <si>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</si>
  <si>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</si>
  <si>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</si>
  <si>
    <t>Shelby Rogers (USA)</t>
  </si>
  <si>
    <t>Wang Yafan (CHINA)</t>
  </si>
  <si>
    <t>6-4 4-6 6-4</t>
  </si>
  <si>
    <t>6-3 6-7(5) 6-3</t>
  </si>
  <si>
    <t>2-6 2-2 RETIRED</t>
  </si>
  <si>
    <t>4-6 6-4 6-2</t>
  </si>
  <si>
    <t>ABU DHABI OPEN</t>
  </si>
  <si>
    <t>Marie Bouzková (CZECH REPUBLIC)</t>
  </si>
  <si>
    <t>Ons Jabeur (TUNISIA)</t>
  </si>
  <si>
    <t>QATAR OPEN</t>
  </si>
  <si>
    <t>6-0 7-6(6)</t>
  </si>
  <si>
    <t>Rebeka Masarova (SPAIN)</t>
  </si>
  <si>
    <t>4-0 RETIRED</t>
  </si>
  <si>
    <t>Aryna Sabalenka (BELARUS)</t>
  </si>
  <si>
    <t>4-6 6-1 7-6(1)</t>
  </si>
  <si>
    <t>Diane Parry (FRANCE)</t>
  </si>
  <si>
    <t>Angelique Kerber (GERMANY)</t>
  </si>
  <si>
    <t>6-0 7-5</t>
  </si>
  <si>
    <t>7-6(2) 6-3</t>
  </si>
  <si>
    <t>María Lourdes Carlé (ARGENTINA)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</si>
</sst>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G2" sqref="G2"/>
    </sheetView>
  </sheetViews>
  <sheetFormatPr defaultRowHeight="14.4" x14ac:dyDescent="0.3"/>
  <cols>
    <col min="1" max="1" width="26" bestFit="1" customWidth="1"/>
    <col min="2" max="2" width="9" bestFit="1" customWidth="1"/>
    <col min="3" max="3" width="12.6640625" bestFit="1" customWidth="1"/>
    <col min="4" max="4" width="35.44140625" bestFit="1" customWidth="1"/>
    <col min="5" max="5" width="7.441406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67</v>
      </c>
    </row>
    <row r="3" spans="1:6" x14ac:dyDescent="0.3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3">
      <c r="C4" t="s">
        <v>30</v>
      </c>
      <c r="D4" t="s">
        <v>72</v>
      </c>
      <c r="E4" s="5" t="s">
        <v>14</v>
      </c>
      <c r="F4" t="s">
        <v>18</v>
      </c>
    </row>
    <row r="6" spans="1:6" x14ac:dyDescent="0.3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3">
      <c r="C7" t="s">
        <v>21</v>
      </c>
      <c r="D7" t="s">
        <v>78</v>
      </c>
      <c r="E7" s="4" t="s">
        <v>13</v>
      </c>
      <c r="F7" t="s">
        <v>44</v>
      </c>
    </row>
    <row r="8" spans="1:6" x14ac:dyDescent="0.3">
      <c r="C8" t="s">
        <v>30</v>
      </c>
      <c r="D8" t="s">
        <v>79</v>
      </c>
      <c r="E8" s="4" t="s">
        <v>13</v>
      </c>
      <c r="F8" t="s">
        <v>28</v>
      </c>
    </row>
    <row r="9" spans="1:6" x14ac:dyDescent="0.3">
      <c r="C9" t="s">
        <v>12</v>
      </c>
      <c r="D9" t="s">
        <v>80</v>
      </c>
      <c r="E9" s="4" t="s">
        <v>13</v>
      </c>
      <c r="F9" t="s">
        <v>67</v>
      </c>
    </row>
    <row r="10" spans="1:6" x14ac:dyDescent="0.3">
      <c r="C10" t="s">
        <v>11</v>
      </c>
      <c r="D10" t="s">
        <v>81</v>
      </c>
      <c r="E10" s="4" t="s">
        <v>13</v>
      </c>
      <c r="F10" t="s">
        <v>56</v>
      </c>
    </row>
    <row r="11" spans="1:6" x14ac:dyDescent="0.3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3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3">
      <c r="C14" t="s">
        <v>12</v>
      </c>
      <c r="D14" t="s">
        <v>85</v>
      </c>
      <c r="E14" s="4" t="s">
        <v>13</v>
      </c>
      <c r="F14" t="s">
        <v>22</v>
      </c>
    </row>
    <row r="15" spans="1:6" x14ac:dyDescent="0.3">
      <c r="C15" t="s">
        <v>11</v>
      </c>
      <c r="D15" t="s">
        <v>86</v>
      </c>
      <c r="E15" s="4" t="s">
        <v>13</v>
      </c>
      <c r="F15" t="s">
        <v>62</v>
      </c>
    </row>
    <row r="16" spans="1:6" x14ac:dyDescent="0.3">
      <c r="C16" t="s">
        <v>15</v>
      </c>
      <c r="D16" t="s">
        <v>87</v>
      </c>
      <c r="E16" s="4" t="s">
        <v>13</v>
      </c>
      <c r="F16" t="s">
        <v>44</v>
      </c>
    </row>
    <row r="17" spans="1:6" x14ac:dyDescent="0.3">
      <c r="C17" t="s">
        <v>16</v>
      </c>
      <c r="D17" t="s">
        <v>88</v>
      </c>
      <c r="E17" s="4" t="s">
        <v>13</v>
      </c>
      <c r="F17" t="s">
        <v>46</v>
      </c>
    </row>
    <row r="18" spans="1:6" x14ac:dyDescent="0.3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3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3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3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3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3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3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3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3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3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3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3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3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3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F2" sqref="F2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2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291</v>
      </c>
    </row>
    <row r="3" spans="1:6" x14ac:dyDescent="0.3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3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3">
      <c r="C6" t="s">
        <v>11</v>
      </c>
      <c r="D6" t="s">
        <v>117</v>
      </c>
      <c r="E6" s="4" t="s">
        <v>13</v>
      </c>
      <c r="F6" t="s">
        <v>37</v>
      </c>
    </row>
    <row r="7" spans="1:6" x14ac:dyDescent="0.3">
      <c r="C7" t="s">
        <v>15</v>
      </c>
      <c r="D7" t="s">
        <v>121</v>
      </c>
      <c r="E7" s="4" t="s">
        <v>13</v>
      </c>
      <c r="F7" t="s">
        <v>119</v>
      </c>
    </row>
    <row r="8" spans="1:6" x14ac:dyDescent="0.3">
      <c r="C8" t="s">
        <v>16</v>
      </c>
      <c r="D8" t="s">
        <v>122</v>
      </c>
      <c r="E8" s="4" t="s">
        <v>13</v>
      </c>
      <c r="F8" t="s">
        <v>120</v>
      </c>
    </row>
    <row r="9" spans="1:6" x14ac:dyDescent="0.3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3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3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3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3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3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3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3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3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3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3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3">
      <c r="C24" t="s">
        <v>15</v>
      </c>
      <c r="D24" t="s">
        <v>43</v>
      </c>
      <c r="E24" s="4" t="s">
        <v>13</v>
      </c>
      <c r="F24" t="s">
        <v>60</v>
      </c>
    </row>
    <row r="25" spans="1:6" x14ac:dyDescent="0.3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3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3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3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3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3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3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3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3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3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3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3">
      <c r="C39" t="s">
        <v>11</v>
      </c>
      <c r="D39" t="s">
        <v>47</v>
      </c>
      <c r="E39" s="4" t="s">
        <v>13</v>
      </c>
      <c r="F39" t="s">
        <v>46</v>
      </c>
    </row>
    <row r="40" spans="1:6" x14ac:dyDescent="0.3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3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3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F6" sqref="F6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1.88671875" bestFit="1" customWidth="1"/>
    <col min="4" max="4" width="32.66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292</v>
      </c>
    </row>
    <row r="4" spans="1:6" ht="15" customHeight="1" x14ac:dyDescent="0.3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3">
      <c r="C5" t="s">
        <v>11</v>
      </c>
      <c r="D5" t="s">
        <v>163</v>
      </c>
      <c r="E5" s="4" t="s">
        <v>13</v>
      </c>
      <c r="F5" t="s">
        <v>60</v>
      </c>
    </row>
    <row r="6" spans="1:6" x14ac:dyDescent="0.3">
      <c r="C6" t="s">
        <v>15</v>
      </c>
      <c r="D6" t="s">
        <v>164</v>
      </c>
      <c r="E6" s="4" t="s">
        <v>13</v>
      </c>
      <c r="F6" t="s">
        <v>32</v>
      </c>
    </row>
    <row r="7" spans="1:6" x14ac:dyDescent="0.3">
      <c r="C7" t="s">
        <v>16</v>
      </c>
      <c r="D7" t="s">
        <v>165</v>
      </c>
      <c r="E7" s="4" t="s">
        <v>13</v>
      </c>
      <c r="F7" t="s">
        <v>18</v>
      </c>
    </row>
    <row r="8" spans="1:6" x14ac:dyDescent="0.3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F2" sqref="F2"/>
    </sheetView>
  </sheetViews>
  <sheetFormatPr defaultRowHeight="14.4" x14ac:dyDescent="0.3"/>
  <cols>
    <col min="1" max="1" width="26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3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3">
      <c r="C5" t="s">
        <v>11</v>
      </c>
      <c r="D5" t="s">
        <v>34</v>
      </c>
      <c r="E5" s="4" t="s">
        <v>13</v>
      </c>
      <c r="F5" t="s">
        <v>27</v>
      </c>
    </row>
    <row r="6" spans="1:6" x14ac:dyDescent="0.3">
      <c r="C6" t="s">
        <v>15</v>
      </c>
      <c r="D6" t="s">
        <v>168</v>
      </c>
      <c r="E6" s="5" t="s">
        <v>14</v>
      </c>
      <c r="F6" t="s">
        <v>171</v>
      </c>
    </row>
    <row r="8" spans="1:6" x14ac:dyDescent="0.3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3">
      <c r="C9" t="s">
        <v>33</v>
      </c>
      <c r="D9" t="s">
        <v>61</v>
      </c>
      <c r="E9" s="4" t="s">
        <v>13</v>
      </c>
      <c r="F9" t="s">
        <v>25</v>
      </c>
    </row>
    <row r="10" spans="1:6" x14ac:dyDescent="0.3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3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3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3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3">
      <c r="C16" t="s">
        <v>21</v>
      </c>
      <c r="D16" t="s">
        <v>48</v>
      </c>
      <c r="E16" s="4" t="s">
        <v>13</v>
      </c>
      <c r="F16" t="s">
        <v>24</v>
      </c>
    </row>
    <row r="17" spans="1:6" x14ac:dyDescent="0.3">
      <c r="C17" t="s">
        <v>12</v>
      </c>
      <c r="D17" t="s">
        <v>53</v>
      </c>
      <c r="E17" s="4" t="s">
        <v>13</v>
      </c>
      <c r="F17" t="s">
        <v>98</v>
      </c>
    </row>
    <row r="18" spans="1:6" x14ac:dyDescent="0.3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3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3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3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3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3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3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3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3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3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3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3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3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3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3">
      <c r="C34" t="s">
        <v>15</v>
      </c>
      <c r="D34" t="s">
        <v>64</v>
      </c>
      <c r="E34" s="4" t="s">
        <v>13</v>
      </c>
      <c r="F34" t="s">
        <v>56</v>
      </c>
    </row>
    <row r="35" spans="1:6" x14ac:dyDescent="0.3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3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3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3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3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3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3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opLeftCell="A7" workbookViewId="0">
      <selection activeCell="A21" sqref="A21:B21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36</v>
      </c>
    </row>
    <row r="4" spans="1:6" x14ac:dyDescent="0.3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3">
      <c r="C5" t="s">
        <v>33</v>
      </c>
      <c r="D5" t="s">
        <v>210</v>
      </c>
      <c r="E5" s="5" t="s">
        <v>14</v>
      </c>
      <c r="F5" t="s">
        <v>212</v>
      </c>
    </row>
    <row r="7" spans="1:6" x14ac:dyDescent="0.3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3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3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3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3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3">
      <c r="D15" t="s">
        <v>61</v>
      </c>
      <c r="E15" s="5" t="s">
        <v>14</v>
      </c>
      <c r="F15" t="s">
        <v>227</v>
      </c>
    </row>
    <row r="17" spans="1:6" x14ac:dyDescent="0.3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3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3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3">
      <c r="A21" t="s">
        <v>283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3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3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3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3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3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3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3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3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3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3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3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3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3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3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3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3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3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3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3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3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3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3">
      <c r="A55" t="s">
        <v>272</v>
      </c>
      <c r="B55" t="s">
        <v>19</v>
      </c>
      <c r="C55" t="s">
        <v>12</v>
      </c>
      <c r="D55" t="s">
        <v>273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C9" sqref="C9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275</v>
      </c>
      <c r="B2" t="s">
        <v>19</v>
      </c>
      <c r="C2" t="s">
        <v>12</v>
      </c>
      <c r="D2" t="s">
        <v>276</v>
      </c>
      <c r="E2" s="4" t="s">
        <v>13</v>
      </c>
      <c r="F2" t="s">
        <v>293</v>
      </c>
    </row>
    <row r="3" spans="1:6" x14ac:dyDescent="0.3">
      <c r="A3" s="7"/>
      <c r="C3" t="s">
        <v>11</v>
      </c>
      <c r="D3" t="s">
        <v>277</v>
      </c>
      <c r="E3" s="5" t="s">
        <v>14</v>
      </c>
      <c r="F3" t="s">
        <v>278</v>
      </c>
    </row>
    <row r="5" spans="1:6" x14ac:dyDescent="0.3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3">
      <c r="A6" s="7"/>
      <c r="C6" t="s">
        <v>33</v>
      </c>
      <c r="D6" t="s">
        <v>279</v>
      </c>
      <c r="E6" s="5" t="s">
        <v>14</v>
      </c>
      <c r="F6" t="s">
        <v>274</v>
      </c>
    </row>
    <row r="8" spans="1:6" x14ac:dyDescent="0.3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3">
      <c r="C9" t="s">
        <v>33</v>
      </c>
      <c r="D9" t="s">
        <v>270</v>
      </c>
      <c r="E9" s="4" t="s">
        <v>13</v>
      </c>
      <c r="F9" t="s">
        <v>170</v>
      </c>
    </row>
    <row r="10" spans="1:6" x14ac:dyDescent="0.3">
      <c r="C10" t="s">
        <v>12</v>
      </c>
      <c r="D10" t="s">
        <v>280</v>
      </c>
      <c r="E10" s="4" t="s">
        <v>13</v>
      </c>
      <c r="F10" t="s">
        <v>182</v>
      </c>
    </row>
    <row r="11" spans="1:6" x14ac:dyDescent="0.3">
      <c r="C11" t="s">
        <v>11</v>
      </c>
      <c r="D11" t="s">
        <v>231</v>
      </c>
      <c r="E11" s="5" t="s">
        <v>14</v>
      </c>
      <c r="F11" t="s">
        <v>281</v>
      </c>
    </row>
    <row r="13" spans="1:6" x14ac:dyDescent="0.3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282</v>
      </c>
    </row>
    <row r="15" spans="1:6" x14ac:dyDescent="0.3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24"/>
  <sheetViews>
    <sheetView workbookViewId="0">
      <selection activeCell="F24" sqref="F24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275</v>
      </c>
      <c r="B2" t="s">
        <v>19</v>
      </c>
      <c r="C2" t="s">
        <v>12</v>
      </c>
      <c r="D2" t="s">
        <v>284</v>
      </c>
      <c r="E2" s="4" t="s">
        <v>13</v>
      </c>
      <c r="F2" t="s">
        <v>287</v>
      </c>
    </row>
    <row r="3" spans="1:6" x14ac:dyDescent="0.3">
      <c r="A3" s="7"/>
      <c r="C3" t="s">
        <v>11</v>
      </c>
      <c r="D3" t="s">
        <v>285</v>
      </c>
      <c r="E3" s="5" t="s">
        <v>14</v>
      </c>
      <c r="F3" t="s">
        <v>286</v>
      </c>
    </row>
    <row r="5" spans="1:6" x14ac:dyDescent="0.3">
      <c r="A5" t="s">
        <v>208</v>
      </c>
      <c r="B5" t="s">
        <v>19</v>
      </c>
      <c r="C5" t="s">
        <v>31</v>
      </c>
      <c r="D5" t="s">
        <v>288</v>
      </c>
      <c r="E5" s="4" t="s">
        <v>13</v>
      </c>
      <c r="F5" t="s">
        <v>32</v>
      </c>
    </row>
    <row r="6" spans="1:6" x14ac:dyDescent="0.3">
      <c r="C6" t="s">
        <v>33</v>
      </c>
      <c r="D6" t="s">
        <v>289</v>
      </c>
      <c r="E6" s="5" t="s">
        <v>14</v>
      </c>
      <c r="F6" t="s">
        <v>290</v>
      </c>
    </row>
    <row r="8" spans="1:6" x14ac:dyDescent="0.3">
      <c r="A8" t="s">
        <v>294</v>
      </c>
      <c r="B8" t="s">
        <v>19</v>
      </c>
      <c r="C8" t="s">
        <v>12</v>
      </c>
      <c r="D8" t="s">
        <v>295</v>
      </c>
      <c r="E8" s="4" t="s">
        <v>13</v>
      </c>
      <c r="F8" t="s">
        <v>28</v>
      </c>
    </row>
    <row r="9" spans="1:6" x14ac:dyDescent="0.3">
      <c r="C9" t="s">
        <v>11</v>
      </c>
      <c r="D9" t="s">
        <v>296</v>
      </c>
      <c r="E9" s="5" t="s">
        <v>14</v>
      </c>
      <c r="F9" t="s">
        <v>28</v>
      </c>
    </row>
    <row r="11" spans="1:6" x14ac:dyDescent="0.3">
      <c r="A11" t="s">
        <v>297</v>
      </c>
      <c r="B11" t="s">
        <v>19</v>
      </c>
      <c r="C11" t="s">
        <v>33</v>
      </c>
      <c r="D11" t="s">
        <v>233</v>
      </c>
      <c r="E11" s="5" t="s">
        <v>14</v>
      </c>
      <c r="F11" t="s">
        <v>298</v>
      </c>
    </row>
    <row r="13" spans="1:6" x14ac:dyDescent="0.3">
      <c r="A13" t="s">
        <v>196</v>
      </c>
      <c r="B13" t="s">
        <v>19</v>
      </c>
      <c r="C13" t="s">
        <v>31</v>
      </c>
      <c r="D13" t="s">
        <v>299</v>
      </c>
      <c r="E13" s="4" t="s">
        <v>13</v>
      </c>
      <c r="F13" t="s">
        <v>24</v>
      </c>
    </row>
    <row r="14" spans="1:6" x14ac:dyDescent="0.3">
      <c r="C14" t="s">
        <v>33</v>
      </c>
      <c r="D14" t="s">
        <v>261</v>
      </c>
      <c r="E14" s="4" t="s">
        <v>13</v>
      </c>
      <c r="F14" t="s">
        <v>300</v>
      </c>
    </row>
    <row r="15" spans="1:6" x14ac:dyDescent="0.3">
      <c r="C15" t="s">
        <v>12</v>
      </c>
      <c r="D15" t="s">
        <v>301</v>
      </c>
      <c r="E15" s="5" t="s">
        <v>14</v>
      </c>
      <c r="F15" t="s">
        <v>23</v>
      </c>
    </row>
    <row r="17" spans="1:6" x14ac:dyDescent="0.3">
      <c r="A17" t="s">
        <v>223</v>
      </c>
      <c r="B17" t="s">
        <v>224</v>
      </c>
      <c r="D17" t="s">
        <v>216</v>
      </c>
      <c r="E17" s="4" t="s">
        <v>13</v>
      </c>
      <c r="F17" t="s">
        <v>108</v>
      </c>
    </row>
    <row r="18" spans="1:6" x14ac:dyDescent="0.3">
      <c r="D18" t="s">
        <v>303</v>
      </c>
      <c r="E18" s="4" t="s">
        <v>13</v>
      </c>
      <c r="F18" t="s">
        <v>302</v>
      </c>
    </row>
    <row r="20" spans="1:6" x14ac:dyDescent="0.3">
      <c r="A20" t="s">
        <v>228</v>
      </c>
      <c r="B20" t="s">
        <v>224</v>
      </c>
      <c r="C20" t="s">
        <v>12</v>
      </c>
      <c r="D20" t="s">
        <v>304</v>
      </c>
      <c r="E20" s="4" t="s">
        <v>13</v>
      </c>
      <c r="F20" t="s">
        <v>44</v>
      </c>
    </row>
    <row r="21" spans="1:6" x14ac:dyDescent="0.3">
      <c r="C21" t="s">
        <v>11</v>
      </c>
      <c r="D21" t="s">
        <v>238</v>
      </c>
      <c r="E21" s="4" t="s">
        <v>13</v>
      </c>
      <c r="F21" t="s">
        <v>305</v>
      </c>
    </row>
    <row r="22" spans="1:6" x14ac:dyDescent="0.3">
      <c r="C22" t="s">
        <v>15</v>
      </c>
      <c r="D22" t="s">
        <v>231</v>
      </c>
      <c r="E22" s="5" t="s">
        <v>14</v>
      </c>
      <c r="F22" t="s">
        <v>306</v>
      </c>
    </row>
    <row r="24" spans="1:6" x14ac:dyDescent="0.3">
      <c r="A24" t="s">
        <v>283</v>
      </c>
      <c r="B24" t="s">
        <v>224</v>
      </c>
      <c r="C24" t="s">
        <v>31</v>
      </c>
      <c r="D24" t="s">
        <v>307</v>
      </c>
      <c r="E24" s="5" t="s">
        <v>14</v>
      </c>
      <c r="F24" t="s">
        <v>271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3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3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3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3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3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3">
      <c r="A8">
        <v>2024</v>
      </c>
      <c r="B8">
        <v>8</v>
      </c>
      <c r="C8">
        <v>0</v>
      </c>
      <c r="D8">
        <v>9</v>
      </c>
      <c r="E8">
        <v>7</v>
      </c>
      <c r="F8" s="3">
        <f t="shared" si="0"/>
        <v>0.22222222222222221</v>
      </c>
    </row>
    <row r="9" spans="1:6" x14ac:dyDescent="0.3">
      <c r="A9" s="1" t="s">
        <v>6</v>
      </c>
      <c r="B9" s="2">
        <f>SUM(B2:B8)</f>
        <v>59</v>
      </c>
      <c r="C9" s="2">
        <f>SUM(C2:C8)</f>
        <v>1</v>
      </c>
      <c r="D9" s="2">
        <f>SUM(D2:D8)</f>
        <v>107</v>
      </c>
      <c r="E9" s="2">
        <f>SUM(E2:E8)</f>
        <v>56</v>
      </c>
      <c r="F9" s="6">
        <f>(D9-E9)/D9</f>
        <v>0.47663551401869159</v>
      </c>
    </row>
    <row r="10" spans="1:6" x14ac:dyDescent="0.3">
      <c r="A10" s="1" t="s">
        <v>68</v>
      </c>
      <c r="B10" s="2">
        <f>AVERAGE(B2:B8)</f>
        <v>8.4285714285714288</v>
      </c>
      <c r="C10" s="2">
        <f>AVERAGE(C2:C8)</f>
        <v>0.14285714285714285</v>
      </c>
      <c r="D10" s="2">
        <f>AVERAGE(D2:D8)</f>
        <v>15.285714285714286</v>
      </c>
      <c r="E10" s="2">
        <f>AVERAGE(E2:E8)</f>
        <v>8</v>
      </c>
      <c r="F10" s="6">
        <f>(D10-E10)/D10</f>
        <v>0.47663551401869164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2024-04-27T19:43:02Z</dcterms:modified>
</cp:coreProperties>
</file>