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300" documentId="8_{21005619-23F8-4F2C-8607-0BDF20BFBECF}" xr6:coauthVersionLast="47" xr6:coauthVersionMax="47" xr10:uidLastSave="{6F72E853-628A-49C7-A4C1-47AB7D7022F8}"/>
  <bookViews>
    <workbookView minimized="1" xWindow="19860" yWindow="11115" windowWidth="19230" windowHeight="10455" firstSheet="12" activeTab="22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2025" sheetId="4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<sst xmlns="http://schemas.openxmlformats.org/spreadsheetml/2006/main" count="6286" uniqueCount="1186">
  <si>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</si>
  <si>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</si>
  <si>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</si>
  <si>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</si>
  <si>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</si>
  <si>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</si>
  <si>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</si>
  <si>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</si>
  <si>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</si>
  <si>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</si>
  <si>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</si>
  <si>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</si>
  <si>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</si>
  <si>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</si>
  <si>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</si>
  <si>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</si>
  <si>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</si>
  <si>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</si>
  <si>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</si>
  <si>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</si>
  <si>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</si>
  <si>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</si>
  <si>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</si>
  <si>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</si>
  <si>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</si>
  <si>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</si>
  <si>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</si>
  <si>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</si>
  <si>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</si>
  <si>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</si>
  <si>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</si>
  <si>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</si>
  <si>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</si>
  <si>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</si>
  <si>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</si>
  <si>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</si>
  <si>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</si>
  <si>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</si>
  <si>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</si>
  <si>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</si>
  <si>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</si>
  <si>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</si>
  <si>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</si>
  <si>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</si>
  <si>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</si>
  <si>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</si>
  <si>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</si>
  <si>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</si>
  <si>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</si>
  <si>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</si>
  <si>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</si>
  <si>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</si>
  <si>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</si>
  <si>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</si>
  <si>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</si>
  <si>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</si>
  <si>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</si>
  <si>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</si>
  <si>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</si>
  <si>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</si>
  <si>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</si>
  <si>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</si>
  <si>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</si>
  <si>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</si>
  <si>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</si>
  <si>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</si>
  <si>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</si>
  <si>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</si>
  <si>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</si>
  <si>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</si>
  <si>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</si>
  <si>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</si>
  <si>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</si>
  <si>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</si>
  <si>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</si>
  <si>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</si>
  <si>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</si>
  <si>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</si>
  <si>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</si>
  <si>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</si>
  <si>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</si>
  <si>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</si>
  <si>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</si>
  <si>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</si>
  <si>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</si>
  <si>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</si>
  <si>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</si>
  <si>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</si>
  <si>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</si>
  <si>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</si>
  <si>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</si>
  <si>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</si>
  <si>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</si>
  <si>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</si>
  <si>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</si>
  <si>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</si>
  <si>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</si>
  <si>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</si>
  <si>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</si>
  <si>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</si>
  <si>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</si>
  <si>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</si>
  <si>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</si>
  <si>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</si>
  <si>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</si>
  <si>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</si>
  <si>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</si>
  <si>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</si>
  <si>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</si>
  <si>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</si>
  <si>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</si>
  <si>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</si>
  <si>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</si>
  <si>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</si>
  <si>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</si>
  <si>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</si>
  <si>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</si>
  <si>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</si>
  <si>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</si>
  <si>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</si>
  <si>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</si>
  <si>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</si>
  <si>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</si>
  <si>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</si>
  <si>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</si>
  <si>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</si>
  <si>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</si>
  <si>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</si>
  <si>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</si>
  <si>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</si>
  <si>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</si>
  <si>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</si>
  <si>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</si>
  <si>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</si>
  <si>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</si>
  <si>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</si>
  <si>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</si>
  <si>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</si>
  <si>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</si>
  <si>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</si>
  <si>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</si>
  <si>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</si>
  <si>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</si>
  <si>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</si>
  <si>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</si>
  <si>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</si>
  <si>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</si>
  <si>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</si>
  <si>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</si>
  <si>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</si>
  <si>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</si>
  <si>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</si>
  <si>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</si>
  <si>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</si>
  <si>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</si>
  <si>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</si>
  <si>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</si>
  <si>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</si>
  <si>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</si>
  <si>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</si>
  <si>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</si>
  <si>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</si>
  <si>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</si>
  <si>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</si>
  <si>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</si>
  <si>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</si>
  <si>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</si>
  <si>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</si>
  <si>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</si>
  <si>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</si>
  <si>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</si>
  <si>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</si>
  <si>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</si>
  <si>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</si>
  <si>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</si>
  <si>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</si>
  <si>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</si>
  <si>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</si>
  <si>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</si>
  <si>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</si>
  <si>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</si>
  <si>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</si>
  <si>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</si>
  <si>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</si>
  <si>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</si>
  <si>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</si>
  <si>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</si>
  <si>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</si>
  <si>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</si>
  <si>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</si>
  <si>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</si>
  <si>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</si>
  <si>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</si>
  <si>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</si>
  <si>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</si>
  <si>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</si>
  <si>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</si>
  <si>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</si>
  <si>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</si>
  <si>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</si>
  <si>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</si>
  <si>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</si>
  <si>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</si>
  <si>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</si>
  <si>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</si>
  <si>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</si>
  <si>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</si>
  <si>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</si>
  <si>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</si>
  <si>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</si>
  <si>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</si>
  <si>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</si>
  <si>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</si>
  <si>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</si>
  <si>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</si>
  <si>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</si>
  <si>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</si>
  <si>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</si>
  <si>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</si>
  <si>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</si>
  <si>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</si>
  <si>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</si>
  <si>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</si>
  <si>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</si>
  <si>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</si>
  <si>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</si>
  <si>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</si>
  <si>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</si>
  <si>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</si>
  <si>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</si>
  <si>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</si>
  <si>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</si>
  <si>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</si>
  <si>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</si>
  <si>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</si>
  <si>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</si>
  <si>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</si>
  <si>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</si>
  <si>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</si>
  <si>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</si>
  <si>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</si>
  <si>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</si>
  <si>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</si>
  <si>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</si>
  <si>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</si>
  <si>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</si>
  <si>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</si>
  <si>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</si>
  <si>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</si>
  <si>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</si>
  <si>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</si>
  <si>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</si>
  <si>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</si>
  <si>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</si>
  <si>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</si>
  <si>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</si>
  <si>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</si>
  <si>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</si>
  <si>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</si>
  <si>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</si>
  <si>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</si>
  <si>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</si>
  <si>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</si>
  <si>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</si>
  <si>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</si>
  <si>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</si>
  <si>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</si>
  <si>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</si>
  <si>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</si>
  <si>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</si>
  <si>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</si>
  <si>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</si>
  <si>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</si>
  <si>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</si>
  <si>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</si>
  <si>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</si>
  <si>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</si>
  <si>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</si>
  <si>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</si>
  <si>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</si>
  <si>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</si>
  <si>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</si>
  <si>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</si>
  <si>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</si>
  <si>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</si>
  <si>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</si>
  <si>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</si>
  <si>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</si>
  <si>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</si>
  <si>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</si>
  <si>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</si>
  <si>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</si>
  <si>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</si>
  <si>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</si>
  <si>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</si>
  <si>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</si>
  <si>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</si>
  <si>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</si>
  <si>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</si>
  <si>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</si>
  <si>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</si>
  <si>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</si>
  <si>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</si>
  <si>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</si>
  <si>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</si>
  <si>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</si>
  <si>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</si>
  <si>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</si>
  <si>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</si>
  <si>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</si>
  <si>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</si>
  <si>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</si>
  <si>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</si>
  <si>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</si>
  <si>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</si>
  <si>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</si>
  <si>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</si>
  <si>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</si>
  <si>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</si>
  <si>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</si>
  <si>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</si>
  <si>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</si>
  <si>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</si>
  <si>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</si>
  <si>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</si>
  <si>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</si>
  <si>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</si>
  <si>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</si>
  <si>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</si>
  <si>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</si>
  <si>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</si>
  <si>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</si>
  <si>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</si>
  <si>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</si>
  <si>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</si>
  <si>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</si>
  <si>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</si>
  <si>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</si>
  <si>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</si>
  <si>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</si>
  <si>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</si>
  <si>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</si>
  <si>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</si>
  <si>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</si>
  <si>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</si>
  <si>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</si>
  <si>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</si>
  <si>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</si>
  <si>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</si>
  <si>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</si>
  <si>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</si>
  <si>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</si>
  <si>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</si>
  <si>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</si>
  <si>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</si>
  <si>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</si>
  <si>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</si>
  <si>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</si>
  <si>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</si>
  <si>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</si>
  <si>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</si>
  <si>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</si>
  <si>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</si>
  <si>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</si>
  <si>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</si>
  <si>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</si>
  <si>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</si>
  <si>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</si>
  <si>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</si>
  <si>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</si>
  <si>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</si>
  <si>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</si>
  <si>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</si>
  <si>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</si>
  <si>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</si>
  <si>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</si>
  <si>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</si>
  <si>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</si>
  <si>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</si>
  <si>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</si>
  <si>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</si>
  <si>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</si>
  <si>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</si>
  <si>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</si>
  <si>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</si>
  <si>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</si>
  <si>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</si>
  <si>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</si>
  <si>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</si>
  <si>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</si>
  <si>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</si>
  <si>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</si>
  <si>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</si>
  <si>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</si>
  <si>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</si>
  <si>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</si>
  <si>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</si>
  <si>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</si>
  <si>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</si>
  <si>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</si>
  <si>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</si>
  <si>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</si>
  <si>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</si>
  <si>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</si>
  <si>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</si>
  <si>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</si>
  <si>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</si>
  <si>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</si>
  <si>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</si>
  <si>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</si>
  <si>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</si>
  <si>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</si>
  <si>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</si>
  <si>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</si>
  <si>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</si>
  <si>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</si>
  <si>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</si>
  <si>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</si>
  <si>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</si>
  <si>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</si>
  <si>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</si>
  <si>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</si>
  <si>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</si>
  <si>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</si>
  <si>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</si>
  <si>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</si>
  <si>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</si>
  <si>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</si>
  <si>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</si>
  <si>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</si>
  <si>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</si>
  <si>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</si>
  <si>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</si>
  <si>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</si>
  <si>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</si>
  <si>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</si>
  <si>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</si>
  <si>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</si>
  <si>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</si>
  <si>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</si>
  <si>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</si>
  <si>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</si>
  <si>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</si>
  <si>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</si>
  <si>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</si>
  <si>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</si>
  <si>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</si>
  <si>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</si>
  <si>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</si>
  <si>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</si>
  <si>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</si>
  <si>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</si>
  <si>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</si>
  <si>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</si>
  <si>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</si>
  <si>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</si>
  <si>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</si>
  <si>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</si>
  <si>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</si>
  <si>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</si>
  <si>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</si>
  <si>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</si>
  <si>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</si>
  <si>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</si>
  <si>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</si>
  <si>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</si>
  <si>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</si>
  <si>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</si>
  <si>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</si>
  <si>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</si>
  <si>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</si>
  <si>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</si>
  <si>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</si>
  <si>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</si>
  <si>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</si>
  <si>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</si>
  <si>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</si>
  <si>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</si>
  <si>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</si>
  <si>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</si>
  <si>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</si>
  <si>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</si>
  <si>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</si>
  <si>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</si>
  <si>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</si>
  <si>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</si>
  <si>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</si>
  <si>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</si>
  <si>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</si>
  <si>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</si>
  <si>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</si>
  <si>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</si>
  <si>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</si>
  <si>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</si>
  <si>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</si>
  <si>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</si>
  <si>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</si>
  <si>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</si>
  <si>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</si>
  <si>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</si>
  <si>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</si>
  <si>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</si>
  <si>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</si>
  <si>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</si>
  <si>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</si>
  <si>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</si>
  <si>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</si>
  <si>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</si>
  <si>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</si>
  <si>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</si>
  <si>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</si>
  <si>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</si>
  <si>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</si>
  <si>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</si>
  <si>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</si>
  <si>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</si>
  <si>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</si>
  <si>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</si>
  <si>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</si>
  <si>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</si>
  <si>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</si>
  <si>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</si>
  <si>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</si>
  <si>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</si>
  <si>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</si>
  <si>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</si>
  <si>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</si>
  <si>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</si>
  <si>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</si>
  <si>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</si>
  <si>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</si>
  <si>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</si>
  <si>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</si>
  <si>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</si>
  <si>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</si>
  <si>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</si>
  <si>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</si>
  <si>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</si>
  <si>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</si>
  <si>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</si>
  <si>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</si>
  <si>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</si>
  <si>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</si>
  <si>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</si>
  <si>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</si>
  <si>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</si>
  <si>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</si>
  <si>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</si>
  <si>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</si>
  <si>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</si>
  <si>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</si>
  <si>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</si>
  <si>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</si>
  <si>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</si>
  <si>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</si>
  <si>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</si>
  <si>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</si>
  <si>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</si>
  <si>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</si>
  <si>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</si>
  <si>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</si>
  <si>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</si>
  <si>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</si>
  <si>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</si>
  <si>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</si>
  <si>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</si>
  <si>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</si>
  <si>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</si>
  <si>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</si>
  <si>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</si>
  <si>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</si>
  <si>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</si>
  <si>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</si>
  <si>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</si>
  <si>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</si>
  <si>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</si>
  <si>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</si>
  <si>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</si>
  <si>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</si>
  <si>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</si>
  <si>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</si>
  <si>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</si>
  <si>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</si>
  <si>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</si>
  <si>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</si>
  <si>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</si>
  <si>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</si>
  <si>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</si>
  <si>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</si>
  <si>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</si>
  <si>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</si>
  <si>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</si>
  <si>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</si>
  <si>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</si>
  <si>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</si>
  <si>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</si>
  <si>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</si>
  <si>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</si>
  <si>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</si>
  <si>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</si>
  <si>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</si>
  <si>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</si>
  <si>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</si>
  <si>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</si>
  <si>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</si>
  <si>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</si>
  <si>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</si>
  <si>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</si>
  <si>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</si>
  <si>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</si>
  <si>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</si>
  <si>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</si>
  <si>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</si>
  <si>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</si>
  <si>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</si>
  <si>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</si>
  <si>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</si>
  <si>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</si>
  <si>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</si>
  <si>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</si>
  <si>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</si>
  <si>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</si>
  <si>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</si>
  <si>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</si>
  <si>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</si>
  <si>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</si>
  <si>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</si>
  <si>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</si>
  <si>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</si>
  <si>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</si>
  <si>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</si>
  <si>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</si>
  <si>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</si>
  <si>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</si>
  <si>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</si>
  <si>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</si>
  <si>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</si>
  <si>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</si>
  <si>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</si>
  <si>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</si>
  <si>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</si>
  <si>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</si>
  <si>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</si>
  <si>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</si>
  <si>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</si>
  <si>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</si>
  <si>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</si>
  <si>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</si>
  <si>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</si>
  <si>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</si>
  <si>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</si>
  <si>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</si>
  <si>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</si>
  <si>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</si>
  <si>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</si>
  <si>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</si>
  <si>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</si>
  <si>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</si>
  <si>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</si>
  <si>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</si>
  <si>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</si>
  <si>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</si>
  <si>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</si>
  <si>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</si>
  <si>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</si>
  <si>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</si>
  <si>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</si>
  <si>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</si>
  <si>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</si>
  <si>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</si>
  <si>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</si>
  <si>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</si>
  <si>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</si>
  <si>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</si>
  <si>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</si>
  <si>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</si>
  <si>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</si>
  <si>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</si>
  <si>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</si>
  <si>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</si>
  <si>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</si>
  <si>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</si>
  <si>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</si>
  <si>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</si>
  <si>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</si>
  <si>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</si>
  <si>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</si>
  <si>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</si>
  <si>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</si>
  <si>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</si>
  <si>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</si>
  <si>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</si>
  <si>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</si>
  <si>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</si>
  <si>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</si>
  <si>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</si>
  <si>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</si>
  <si>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</si>
  <si>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</si>
  <si>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</si>
  <si>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</si>
  <si>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</si>
  <si>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</si>
  <si>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</si>
  <si>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</si>
  <si>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</si>
  <si>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</si>
  <si>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</si>
  <si>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</si>
  <si>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</si>
  <si>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</si>
  <si>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</si>
  <si>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</si>
  <si>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</si>
  <si>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</si>
  <si>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</si>
  <si>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</si>
  <si>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</si>
  <si>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</si>
  <si>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</si>
  <si>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</si>
  <si>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</si>
  <si>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</si>
  <si>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</si>
  <si>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</si>
  <si>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</si>
  <si>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</si>
  <si>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</si>
  <si>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</si>
  <si>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</si>
  <si>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</si>
  <si>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</si>
  <si>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</si>
  <si>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</si>
  <si>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</si>
  <si>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</si>
  <si>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</si>
  <si>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</si>
  <si>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</si>
  <si>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</si>
  <si>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</si>
  <si>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</si>
  <si>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</si>
  <si>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</si>
  <si>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</si>
  <si>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</si>
  <si>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</si>
  <si>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</si>
  <si>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</si>
  <si>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</si>
  <si>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</si>
  <si>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</si>
  <si>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</si>
  <si>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</si>
  <si>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</si>
  <si>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</si>
  <si>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</si>
  <si>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</si>
  <si>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</si>
  <si>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</si>
  <si>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</si>
  <si>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</si>
  <si>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</si>
  <si>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</si>
  <si>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</si>
  <si>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</si>
  <si>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</si>
  <si>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</si>
  <si>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</si>
  <si>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</si>
  <si>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</si>
  <si>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</si>
  <si>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</si>
  <si>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</si>
  <si>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</si>
  <si>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</si>
  <si>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</si>
  <si>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</si>
  <si>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</si>
  <si>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</si>
  <si>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</si>
  <si>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</si>
  <si>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</si>
  <si>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</si>
  <si>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</si>
  <si>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</si>
  <si>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</si>
  <si>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</si>
  <si>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</si>
  <si>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</si>
  <si>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</si>
  <si>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</si>
  <si>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</si>
  <si>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</si>
  <si>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</si>
  <si>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</si>
  <si>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</si>
  <si>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</si>
  <si>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</si>
  <si>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</si>
  <si>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</si>
  <si>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</si>
  <si>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</si>
  <si>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</si>
  <si>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</si>
  <si>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</si>
  <si>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</si>
  <si>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</si>
  <si>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</si>
  <si>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</si>
  <si>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</si>
  <si>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</si>
  <si>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</si>
  <si>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</si>
  <si>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</si>
  <si>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</si>
  <si>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</si>
  <si>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</si>
  <si>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</si>
  <si>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</si>
  <si>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</si>
  <si>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</si>
  <si>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</si>
  <si>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</si>
  <si>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</si>
  <si>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</si>
  <si>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</si>
  <si>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</si>
  <si>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</si>
  <si>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</si>
  <si>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</si>
  <si>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</si>
  <si>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</si>
  <si>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</si>
  <si>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</si>
  <si>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</si>
  <si>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</si>
  <si>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</si>
  <si>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</si>
  <si>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</si>
  <si>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</si>
  <si>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</si>
  <si>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</si>
  <si>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</si>
  <si>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</si>
  <si>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</si>
  <si>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</si>
  <si>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</si>
  <si>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</si>
  <si>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</si>
  <si>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</si>
  <si>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</si>
  <si>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</si>
  <si>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</si>
  <si>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</si>
  <si>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</si>
  <si>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</si>
  <si>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</si>
  <si>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</si>
  <si>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</si>
  <si>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</si>
  <si>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</si>
  <si>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</si>
  <si>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</si>
  <si>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</si>
  <si>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</si>
  <si>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</si>
  <si>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</si>
  <si>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</si>
  <si>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</si>
  <si>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</si>
  <si>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</si>
  <si>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</si>
  <si>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</si>
  <si>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</si>
  <si>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</si>
  <si>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</si>
  <si>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</si>
  <si>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</si>
  <si>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</si>
  <si>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</si>
  <si>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</si>
  <si>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</si>
  <si>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</si>
  <si>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</si>
  <si>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</si>
  <si>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</si>
  <si>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</si>
  <si>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</si>
  <si>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</si>
  <si>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</si>
  <si>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</si>
  <si>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</si>
  <si>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</si>
  <si>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</si>
  <si>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</si>
  <si>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</si>
  <si>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</si>
  <si>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</si>
  <si>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</si>
  <si>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</si>
  <si>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</si>
  <si>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</si>
  <si>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</si>
  <si>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</si>
  <si>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</si>
  <si>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</si>
  <si>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</si>
  <si>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</si>
  <si>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</si>
  <si>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</si>
  <si>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</si>
  <si>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</si>
  <si>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</si>
  <si>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</si>
  <si>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</si>
  <si>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</si>
  <si>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</si>
  <si>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</si>
  <si>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</si>
  <si>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</si>
  <si>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</si>
  <si>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</si>
  <si>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</si>
  <si>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</si>
  <si>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</si>
  <si>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</si>
  <si>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</si>
  <si>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</si>
  <si>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</si>
  <si>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</si>
  <si>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</si>
  <si>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</si>
  <si>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</si>
  <si>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</si>
  <si>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</si>
  <si>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</si>
  <si>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</si>
  <si>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</si>
  <si>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</si>
  <si>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</si>
  <si>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</si>
  <si>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</si>
  <si>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</si>
  <si>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</si>
  <si>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</si>
  <si>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</si>
  <si>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</si>
  <si>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</si>
  <si>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</si>
  <si>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</si>
  <si>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</si>
  <si>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</si>
  <si>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</si>
  <si>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</si>
  <si>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</si>
  <si>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</si>
  <si>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</si>
  <si>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</si>
  <si>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</si>
  <si>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</si>
  <si>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</si>
  <si>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</si>
  <si>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</si>
  <si>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</si>
  <si>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</si>
  <si>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</si>
  <si>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</si>
  <si>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</si>
  <si>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</si>
  <si>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</si>
  <si>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</si>
  <si>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</si>
  <si>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</si>
  <si>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</si>
  <si>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</si>
  <si>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</si>
  <si>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</si>
  <si>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</si>
  <si>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</si>
  <si>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</si>
  <si>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</si>
  <si>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</si>
  <si>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</si>
  <si>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</si>
  <si>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</si>
  <si>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</si>
  <si>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</si>
  <si>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</si>
  <si>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</si>
  <si>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</si>
  <si>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</si>
  <si>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</si>
  <si>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</si>
  <si>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</si>
  <si>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</si>
  <si>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</si>
  <si>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</si>
  <si>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</si>
  <si>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</si>
  <si>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</si>
  <si>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</si>
  <si>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</si>
  <si>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</si>
  <si>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</si>
  <si>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</si>
  <si>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</si>
  <si>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</si>
  <si>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</si>
  <si>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</si>
  <si>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</si>
  <si>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</si>
  <si>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</si>
  <si>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</si>
  <si>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</si>
  <si>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</si>
  <si>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</si>
  <si>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</si>
  <si>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</si>
  <si>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</si>
  <si>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</si>
  <si>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</si>
  <si>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</si>
  <si>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</si>
  <si>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</si>
  <si>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</si>
  <si>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</si>
  <si>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</si>
  <si>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</si>
  <si>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</si>
  <si>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</si>
  <si>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</si>
  <si>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</si>
  <si>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</si>
  <si>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</si>
  <si>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</si>
  <si>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</si>
  <si>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</si>
  <si>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</si>
  <si>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</si>
  <si>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</si>
  <si>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</si>
  <si>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</si>
  <si>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</si>
  <si>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</si>
  <si>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</si>
  <si>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</si>
  <si>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</si>
  <si>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</si>
  <si>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</si>
  <si>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</si>
  <si>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</si>
  <si>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</si>
  <si>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</si>
  <si>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</si>
  <si>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</si>
  <si>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</si>
  <si>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</si>
  <si>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</si>
  <si>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</si>
  <si>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</si>
  <si>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</si>
  <si>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</si>
  <si>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</si>
  <si>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</si>
  <si>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</si>
  <si>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</si>
  <si>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</si>
  <si>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</si>
  <si>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</si>
  <si>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</si>
  <si>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</si>
  <si>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</si>
  <si>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</si>
  <si>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</si>
  <si>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</si>
  <si>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</si>
  <si>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</si>
  <si>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</si>
  <si>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</si>
  <si>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</si>
  <si>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</si>
  <si>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</si>
  <si>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</si>
  <si>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</si>
  <si>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</si>
  <si>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</si>
  <si>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</si>
  <si>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</si>
  <si>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</si>
  <si>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</si>
  <si>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</si>
  <si>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</si>
  <si>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</si>
  <si>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</si>
  <si>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</si>
  <si>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</si>
  <si>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</si>
  <si>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</si>
  <si>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</si>
  <si>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</si>
  <si>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</si>
  <si>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</si>
  <si>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</si>
  <si>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</si>
  <si>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</si>
  <si>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</si>
  <si>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</si>
  <si>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</si>
  <si>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</si>
  <si>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</si>
  <si>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</si>
  <si>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</si>
  <si>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</si>
  <si>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</si>
  <si>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</si>
  <si>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</si>
  <si>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</si>
  <si>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</si>
  <si>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</si>
  <si>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</si>
  <si>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</si>
  <si>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</si>
  <si>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</si>
  <si>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</si>
  <si>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</si>
  <si>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</si>
  <si>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</si>
  <si>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</si>
  <si>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</si>
  <si>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</si>
  <si>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</si>
  <si>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</si>
  <si>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</si>
  <si>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</si>
  <si>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</si>
  <si>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</si>
  <si>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</si>
  <si>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</si>
  <si>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</si>
  <si>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</si>
  <si>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</si>
  <si>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</si>
  <si>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</si>
  <si>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</si>
  <si>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</si>
  <si>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</si>
  <si>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</si>
  <si>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</si>
  <si>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</si>
  <si>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</si>
  <si>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</si>
  <si>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</si>
  <si>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</si>
  <si>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</si>
  <si>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</si>
  <si>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</si>
  <si>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</si>
  <si>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</si>
  <si>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</si>
  <si>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</si>
  <si>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</si>
  <si>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</si>
  <si>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</si>
  <si>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</si>
  <si>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</si>
  <si>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</si>
  <si>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</si>
  <si>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</si>
  <si>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</si>
  <si>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</si>
  <si>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Rinky Hijikata (AUSTRALIA)</t>
  </si>
  <si>
    <t>Reilly Opelka (USA)</t>
  </si>
  <si>
    <t>Jakub Menšík (CZECH REPUBLIC)</t>
  </si>
  <si>
    <t>Nishesh Basavareddy (USA)</t>
  </si>
  <si>
    <t>Jaime Faria (PORTUGAL)</t>
  </si>
  <si>
    <t>Jiří Lehečka (CZECH REPUBLIC)</t>
  </si>
  <si>
    <t>4-6 6-3 6-4 6-2</t>
  </si>
  <si>
    <t>6-1 6-7(4) 6-3 6-2</t>
  </si>
  <si>
    <t>6-3 6-4 7-6(4)</t>
  </si>
  <si>
    <t>7-6(5) RETIRED</t>
  </si>
  <si>
    <t>6-2 3-6 6-1</t>
  </si>
  <si>
    <t>Camilo Ugo Carabelli</t>
  </si>
  <si>
    <t>6-0 7-6(1)</t>
  </si>
  <si>
    <t>6-1 7-6(1)</t>
  </si>
  <si>
    <t>7-6(4)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</si>
</sst>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6D5-A577-146FEAF684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6D5-A577-146FEAF6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6000"/>
        <c:axId val="141231760"/>
      </c:barChart>
      <c:catAx>
        <c:axId val="1412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auto val="1"/>
        <c:lblAlgn val="ctr"/>
        <c:lblOffset val="100"/>
        <c:noMultiLvlLbl val="0"/>
      </c:catAx>
      <c:valAx>
        <c:axId val="141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  <c:pt idx="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810-8739-238101CB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760"/>
        <c:axId val="141218320"/>
      </c:lineChart>
      <c:catAx>
        <c:axId val="141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320"/>
        <c:crosses val="autoZero"/>
        <c:auto val="1"/>
        <c:lblAlgn val="ctr"/>
        <c:lblOffset val="100"/>
        <c:noMultiLvlLbl val="0"/>
      </c:catAx>
      <c:valAx>
        <c:axId val="14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19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6173-C9A0-F3CA-41B3-68756A83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190499</xdr:rowOff>
    </xdr:from>
    <xdr:to>
      <xdr:col>20</xdr:col>
      <xdr:colOff>19049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A5D1EA5-1521-3BFF-1EA3-40255731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activeCell="D38" sqref="D38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24" workbookViewId="0">
      <selection activeCell="C30" sqref="C30:C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topLeftCell="A25" workbookViewId="0">
      <selection activeCell="D49" sqref="D49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49" priority="10"/>
  </conditionalFormatting>
  <conditionalFormatting sqref="C17:C21">
    <cfRule type="duplicateValues" dxfId="48" priority="9"/>
  </conditionalFormatting>
  <conditionalFormatting sqref="C23:C26">
    <cfRule type="duplicateValues" dxfId="47" priority="8"/>
  </conditionalFormatting>
  <conditionalFormatting sqref="C30:C34">
    <cfRule type="duplicateValues" dxfId="46" priority="7"/>
  </conditionalFormatting>
  <conditionalFormatting sqref="C38:C41">
    <cfRule type="duplicateValues" dxfId="45" priority="1"/>
  </conditionalFormatting>
  <conditionalFormatting sqref="C46:C50">
    <cfRule type="duplicateValues" dxfId="44" priority="4"/>
  </conditionalFormatting>
  <conditionalFormatting sqref="C52:C56">
    <cfRule type="duplicateValues" dxfId="43" priority="3"/>
  </conditionalFormatting>
  <conditionalFormatting sqref="C61">
    <cfRule type="duplicateValues" dxfId="42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41" priority="19"/>
  </conditionalFormatting>
  <conditionalFormatting sqref="C6">
    <cfRule type="duplicateValues" dxfId="40" priority="18"/>
  </conditionalFormatting>
  <conditionalFormatting sqref="C8:C9">
    <cfRule type="duplicateValues" dxfId="39" priority="17"/>
  </conditionalFormatting>
  <conditionalFormatting sqref="C13:C15">
    <cfRule type="duplicateValues" dxfId="38" priority="16"/>
  </conditionalFormatting>
  <conditionalFormatting sqref="C18:C20">
    <cfRule type="duplicateValues" dxfId="37" priority="15"/>
  </conditionalFormatting>
  <conditionalFormatting sqref="C26:C28">
    <cfRule type="duplicateValues" dxfId="36" priority="14"/>
  </conditionalFormatting>
  <conditionalFormatting sqref="C32:C36">
    <cfRule type="duplicateValues" dxfId="35" priority="13"/>
  </conditionalFormatting>
  <conditionalFormatting sqref="C39:C43">
    <cfRule type="duplicateValues" dxfId="34" priority="1"/>
  </conditionalFormatting>
  <conditionalFormatting sqref="C44:C47">
    <cfRule type="duplicateValues" dxfId="33" priority="11"/>
  </conditionalFormatting>
  <conditionalFormatting sqref="C49:C53">
    <cfRule type="duplicateValues" dxfId="32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8" sqref="D38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46" workbookViewId="0">
      <selection activeCell="C48" sqref="C48:F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31" priority="15"/>
  </conditionalFormatting>
  <conditionalFormatting sqref="C10:C14">
    <cfRule type="duplicateValues" dxfId="30" priority="14"/>
  </conditionalFormatting>
  <conditionalFormatting sqref="C16:C17 D16 F16:F19 F21:F22 F24:F25">
    <cfRule type="duplicateValues" dxfId="29" priority="13"/>
  </conditionalFormatting>
  <conditionalFormatting sqref="C18:C19">
    <cfRule type="duplicateValues" dxfId="28" priority="12"/>
  </conditionalFormatting>
  <conditionalFormatting sqref="C21:C22 D21">
    <cfRule type="duplicateValues" dxfId="27" priority="11"/>
  </conditionalFormatting>
  <conditionalFormatting sqref="C24">
    <cfRule type="duplicateValues" dxfId="26" priority="10"/>
  </conditionalFormatting>
  <conditionalFormatting sqref="C25">
    <cfRule type="duplicateValues" dxfId="25" priority="9"/>
  </conditionalFormatting>
  <conditionalFormatting sqref="C28:C30">
    <cfRule type="duplicateValues" dxfId="24" priority="8"/>
  </conditionalFormatting>
  <conditionalFormatting sqref="C34:C37">
    <cfRule type="duplicateValues" dxfId="23" priority="6"/>
  </conditionalFormatting>
  <conditionalFormatting sqref="C41:C43">
    <cfRule type="duplicateValues" dxfId="22" priority="1"/>
  </conditionalFormatting>
  <conditionalFormatting sqref="C44:C46">
    <cfRule type="duplicateValues" dxfId="21" priority="5"/>
  </conditionalFormatting>
  <conditionalFormatting sqref="C48:C52">
    <cfRule type="duplicateValues" dxfId="20" priority="4"/>
  </conditionalFormatting>
  <conditionalFormatting sqref="C56:C60">
    <cfRule type="duplicateValues" dxfId="19" priority="3"/>
  </conditionalFormatting>
  <conditionalFormatting sqref="C62:C66">
    <cfRule type="duplicateValues" dxfId="18" priority="2"/>
  </conditionalFormatting>
  <conditionalFormatting sqref="F27:F29">
    <cfRule type="duplicateValues" dxfId="17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topLeftCell="A7" workbookViewId="0">
      <selection activeCell="D18" sqref="D1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1173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6" priority="11"/>
  </conditionalFormatting>
  <conditionalFormatting sqref="C10">
    <cfRule type="duplicateValues" dxfId="15" priority="10"/>
  </conditionalFormatting>
  <conditionalFormatting sqref="C12:C15">
    <cfRule type="duplicateValues" dxfId="14" priority="9"/>
  </conditionalFormatting>
  <conditionalFormatting sqref="C18">
    <cfRule type="duplicateValues" dxfId="13" priority="8"/>
  </conditionalFormatting>
  <conditionalFormatting sqref="C20:C22 D20 F20:F22">
    <cfRule type="duplicateValues" dxfId="12" priority="7"/>
  </conditionalFormatting>
  <conditionalFormatting sqref="C26:C28">
    <cfRule type="duplicateValues" dxfId="11" priority="5"/>
  </conditionalFormatting>
  <conditionalFormatting sqref="C32:C35">
    <cfRule type="duplicateValues" dxfId="10" priority="4"/>
  </conditionalFormatting>
  <conditionalFormatting sqref="C39:C42">
    <cfRule type="duplicateValues" dxfId="9" priority="3"/>
  </conditionalFormatting>
  <conditionalFormatting sqref="C47">
    <cfRule type="duplicateValues" dxfId="8" priority="2"/>
  </conditionalFormatting>
  <conditionalFormatting sqref="C52:C55">
    <cfRule type="duplicateValues" dxfId="7" priority="1"/>
  </conditionalFormatting>
  <conditionalFormatting sqref="D22">
    <cfRule type="duplicateValues" dxfId="6" priority="6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06A6-AAC7-466A-A9FC-41605BCB51DF}">
  <sheetPr>
    <pageSetUpPr fitToPage="1"/>
  </sheetPr>
  <dimension ref="A1:F24"/>
  <sheetViews>
    <sheetView workbookViewId="0">
      <selection activeCell="E17" activeCellId="2" sqref="E2:E3 E6:E10 E17:E21"/>
    </sheetView>
  </sheetViews>
  <sheetFormatPr defaultRowHeight="15" x14ac:dyDescent="0.25"/>
  <cols>
    <col min="1" max="1" width="25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24</v>
      </c>
      <c r="D2" t="s">
        <v>1171</v>
      </c>
      <c r="E2" s="2" t="s">
        <v>20</v>
      </c>
      <c r="F2" t="s">
        <v>43</v>
      </c>
    </row>
    <row r="3" spans="1:6" x14ac:dyDescent="0.25">
      <c r="C3" t="s">
        <v>25</v>
      </c>
      <c r="D3" t="s">
        <v>172</v>
      </c>
      <c r="E3" s="2" t="s">
        <v>20</v>
      </c>
      <c r="F3" t="s">
        <v>43</v>
      </c>
    </row>
    <row r="4" spans="1:6" x14ac:dyDescent="0.25">
      <c r="C4" t="s">
        <v>4</v>
      </c>
      <c r="D4" t="s">
        <v>1172</v>
      </c>
      <c r="E4" s="3" t="s">
        <v>19</v>
      </c>
      <c r="F4" t="s">
        <v>996</v>
      </c>
    </row>
    <row r="6" spans="1:6" x14ac:dyDescent="0.25">
      <c r="A6" t="s">
        <v>23</v>
      </c>
      <c r="B6" t="s">
        <v>18</v>
      </c>
      <c r="C6" t="s">
        <v>24</v>
      </c>
      <c r="D6" t="s">
        <v>1174</v>
      </c>
      <c r="E6" s="2" t="s">
        <v>20</v>
      </c>
      <c r="F6" t="s">
        <v>1177</v>
      </c>
    </row>
    <row r="7" spans="1:6" x14ac:dyDescent="0.25">
      <c r="C7" t="s">
        <v>25</v>
      </c>
      <c r="D7" t="s">
        <v>1175</v>
      </c>
      <c r="E7" s="2" t="s">
        <v>20</v>
      </c>
      <c r="F7" t="s">
        <v>1178</v>
      </c>
    </row>
    <row r="8" spans="1:6" x14ac:dyDescent="0.25">
      <c r="C8" t="s">
        <v>4</v>
      </c>
      <c r="D8" t="s">
        <v>1089</v>
      </c>
      <c r="E8" s="2" t="s">
        <v>20</v>
      </c>
      <c r="F8" t="s">
        <v>544</v>
      </c>
    </row>
    <row r="9" spans="1:6" x14ac:dyDescent="0.25">
      <c r="C9" t="s">
        <v>3</v>
      </c>
      <c r="D9" t="s">
        <v>1176</v>
      </c>
      <c r="E9" s="2" t="s">
        <v>20</v>
      </c>
      <c r="F9" t="s">
        <v>1179</v>
      </c>
    </row>
    <row r="10" spans="1:6" x14ac:dyDescent="0.25">
      <c r="C10" t="s">
        <v>2</v>
      </c>
      <c r="D10" t="s">
        <v>1053</v>
      </c>
      <c r="E10" s="2" t="s">
        <v>20</v>
      </c>
      <c r="F10" t="s">
        <v>800</v>
      </c>
    </row>
    <row r="11" spans="1:6" x14ac:dyDescent="0.25">
      <c r="C11" t="s">
        <v>0</v>
      </c>
      <c r="D11" t="s">
        <v>883</v>
      </c>
      <c r="E11" s="3" t="s">
        <v>19</v>
      </c>
      <c r="F11" t="s">
        <v>1180</v>
      </c>
    </row>
    <row r="13" spans="1:6" x14ac:dyDescent="0.25">
      <c r="A13" t="s">
        <v>769</v>
      </c>
      <c r="B13" t="s">
        <v>18</v>
      </c>
      <c r="C13" t="s">
        <v>4</v>
      </c>
      <c r="D13" t="s">
        <v>971</v>
      </c>
      <c r="E13" s="3" t="s">
        <v>19</v>
      </c>
      <c r="F13" t="s">
        <v>597</v>
      </c>
    </row>
    <row r="15" spans="1:6" x14ac:dyDescent="0.25">
      <c r="A15" t="s">
        <v>71</v>
      </c>
      <c r="B15" t="s">
        <v>18</v>
      </c>
      <c r="C15" t="s">
        <v>25</v>
      </c>
      <c r="D15" t="s">
        <v>1071</v>
      </c>
      <c r="E15" s="3" t="s">
        <v>19</v>
      </c>
      <c r="F15" t="s">
        <v>1181</v>
      </c>
    </row>
    <row r="17" spans="1:6" x14ac:dyDescent="0.25">
      <c r="A17" t="s">
        <v>57</v>
      </c>
      <c r="B17" t="s">
        <v>18</v>
      </c>
      <c r="C17" t="s">
        <v>25</v>
      </c>
      <c r="D17" t="s">
        <v>1171</v>
      </c>
      <c r="E17" s="2" t="s">
        <v>20</v>
      </c>
      <c r="F17" t="s">
        <v>1183</v>
      </c>
    </row>
    <row r="18" spans="1:6" x14ac:dyDescent="0.25">
      <c r="C18" t="s">
        <v>4</v>
      </c>
      <c r="D18" t="s">
        <v>1182</v>
      </c>
      <c r="E18" s="2" t="s">
        <v>20</v>
      </c>
      <c r="F18" t="s">
        <v>1184</v>
      </c>
    </row>
    <row r="19" spans="1:6" x14ac:dyDescent="0.25">
      <c r="C19" t="s">
        <v>3</v>
      </c>
      <c r="D19" t="s">
        <v>1026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1079</v>
      </c>
      <c r="E20" s="2" t="s">
        <v>20</v>
      </c>
      <c r="F20" t="s">
        <v>42</v>
      </c>
    </row>
    <row r="21" spans="1:6" x14ac:dyDescent="0.25">
      <c r="C21" t="s">
        <v>0</v>
      </c>
      <c r="D21" t="s">
        <v>672</v>
      </c>
      <c r="E21" s="2" t="s">
        <v>20</v>
      </c>
      <c r="F21" t="s">
        <v>8</v>
      </c>
    </row>
    <row r="22" spans="1:6" x14ac:dyDescent="0.25">
      <c r="C22" t="s">
        <v>39</v>
      </c>
      <c r="D22" t="s">
        <v>1173</v>
      </c>
      <c r="E22" s="3" t="s">
        <v>19</v>
      </c>
      <c r="F22" t="s">
        <v>1185</v>
      </c>
    </row>
    <row r="24" spans="1:6" x14ac:dyDescent="0.25">
      <c r="A24" t="s">
        <v>204</v>
      </c>
      <c r="B24" t="s">
        <v>28</v>
      </c>
      <c r="C24" t="s">
        <v>4</v>
      </c>
      <c r="D24" t="s">
        <v>1146</v>
      </c>
      <c r="E24" s="3" t="s">
        <v>19</v>
      </c>
      <c r="F24" t="s">
        <v>41</v>
      </c>
    </row>
  </sheetData>
  <conditionalFormatting sqref="C4">
    <cfRule type="duplicateValues" dxfId="5" priority="25"/>
  </conditionalFormatting>
  <conditionalFormatting sqref="C8">
    <cfRule type="duplicateValues" dxfId="4" priority="5"/>
  </conditionalFormatting>
  <conditionalFormatting sqref="C18">
    <cfRule type="duplicateValues" dxfId="3" priority="2"/>
  </conditionalFormatting>
  <conditionalFormatting sqref="C13:D13 F13">
    <cfRule type="duplicateValues" dxfId="2" priority="3"/>
  </conditionalFormatting>
  <conditionalFormatting sqref="D8">
    <cfRule type="duplicateValues" dxfId="1" priority="4"/>
  </conditionalFormatting>
  <conditionalFormatting sqref="C2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3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>
        <v>2025</v>
      </c>
      <c r="B23">
        <v>6</v>
      </c>
      <c r="C23">
        <v>0</v>
      </c>
      <c r="D23">
        <v>12</v>
      </c>
      <c r="E23">
        <v>6</v>
      </c>
      <c r="F23" s="8">
        <f t="shared" si="0"/>
        <v>0.5</v>
      </c>
    </row>
    <row r="24" spans="1:6" x14ac:dyDescent="0.25">
      <c r="A24" s="1" t="s">
        <v>47</v>
      </c>
      <c r="B24" s="5">
        <f>SUM(B2:B23)</f>
        <v>337</v>
      </c>
      <c r="C24" s="5">
        <f>SUM(C2:C23)</f>
        <v>99</v>
      </c>
      <c r="D24" s="5">
        <f>SUM(D2:D23)</f>
        <v>1146</v>
      </c>
      <c r="E24" s="5">
        <f>SUM(E2:E23)</f>
        <v>225</v>
      </c>
      <c r="F24" s="6">
        <f t="shared" ref="F24:F25" si="1">(D24-E24)/D24</f>
        <v>0.80366492146596857</v>
      </c>
    </row>
    <row r="25" spans="1:6" x14ac:dyDescent="0.25">
      <c r="A25" s="1" t="s">
        <v>67</v>
      </c>
      <c r="B25" s="5">
        <f>AVERAGE(B2:B23)</f>
        <v>15.318181818181818</v>
      </c>
      <c r="C25" s="5">
        <f>AVERAGE(C2:C23)</f>
        <v>4.5</v>
      </c>
      <c r="D25" s="5">
        <f>AVERAGE(D2:D23)</f>
        <v>52.090909090909093</v>
      </c>
      <c r="E25" s="5">
        <f>AVERAGE(E2:E23)</f>
        <v>10.227272727272727</v>
      </c>
      <c r="F25" s="6">
        <f t="shared" si="1"/>
        <v>0.80366492146596857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38" sqref="D3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58" priority="10"/>
  </conditionalFormatting>
  <conditionalFormatting sqref="C38:C41">
    <cfRule type="duplicateValues" dxfId="57" priority="1"/>
  </conditionalFormatting>
  <conditionalFormatting sqref="C45:C47">
    <cfRule type="duplicateValues" dxfId="56" priority="8"/>
  </conditionalFormatting>
  <conditionalFormatting sqref="C53:C54">
    <cfRule type="duplicateValues" dxfId="55" priority="7"/>
  </conditionalFormatting>
  <conditionalFormatting sqref="C63:C64">
    <cfRule type="duplicateValues" dxfId="54" priority="6"/>
  </conditionalFormatting>
  <conditionalFormatting sqref="C71:C72">
    <cfRule type="duplicateValues" dxfId="53" priority="5"/>
  </conditionalFormatting>
  <conditionalFormatting sqref="C81:C82">
    <cfRule type="duplicateValues" dxfId="52" priority="4"/>
  </conditionalFormatting>
  <conditionalFormatting sqref="C87:C88">
    <cfRule type="duplicateValues" dxfId="51" priority="3"/>
  </conditionalFormatting>
  <conditionalFormatting sqref="C93:C94">
    <cfRule type="duplicateValues" dxfId="50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2025-04-21T21:09:20Z</dcterms:modified>
</cp:coreProperties>
</file>