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129" documentId="114_{AC9F4747-BE0F-452C-A2C8-58738AABDFF9}" xr6:coauthVersionLast="47" xr6:coauthVersionMax="47" xr10:uidLastSave="{0A6FDCA0-674B-439E-949E-921DD1D2D2CA}"/>
  <bookViews>
    <workbookView minimized="1" xWindow="19860" yWindow="11115" windowWidth="19230" windowHeight="10455" activeTab="12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2025" sheetId="39" r:id="rId12"/>
    <sheet name="Stats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5" i="1"/>
  <c r="E14" i="1"/>
  <c r="E15" i="1"/>
  <c r="F13" i="1"/>
  <c r="D14" i="1"/>
  <c r="D15" i="1"/>
  <c r="B14" i="1"/>
  <c r="B15" i="1"/>
  <c r="F12" i="1"/>
  <c r="F11" i="1"/>
  <c r="F10" i="1"/>
  <c r="F9" i="1"/>
  <c r="F8" i="1" l="1"/>
  <c r="F7" i="1"/>
  <c r="F6" i="1" l="1"/>
  <c r="F5" i="1"/>
  <c r="F2" i="1"/>
  <c r="F15" i="1" l="1"/>
  <c r="F4" i="1" l="1"/>
  <c r="F3" i="1"/>
  <c r="F14" i="1" l="1"/>
</calcChain>
</file>

<file path=xl/sharedStrings.xml><?xml version="1.0" encoding="utf-8"?>
<sst xmlns="http://schemas.openxmlformats.org/spreadsheetml/2006/main" count="2391" uniqueCount="679">
  <si>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</si>
  <si>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</si>
  <si>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</si>
  <si>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</si>
  <si>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</si>
  <si>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</si>
  <si>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</si>
  <si>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</si>
  <si>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</si>
  <si>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</si>
  <si>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</si>
  <si>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</si>
  <si>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</si>
  <si>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</si>
  <si>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</si>
  <si>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</si>
  <si>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</si>
  <si>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</si>
  <si>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</si>
  <si>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</si>
  <si>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</si>
  <si>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</si>
  <si>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</si>
  <si>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</si>
  <si>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</si>
  <si>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</si>
  <si>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</si>
  <si>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</si>
  <si>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</si>
  <si>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</si>
  <si>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</si>
  <si>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</si>
  <si>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</si>
  <si>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</si>
  <si>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</si>
  <si>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</si>
  <si>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</si>
  <si>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</si>
  <si>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</si>
  <si>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</si>
  <si>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</si>
  <si>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</si>
  <si>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</si>
  <si>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</si>
  <si>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</si>
  <si>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</si>
  <si>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</si>
  <si>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</si>
  <si>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</si>
  <si>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</si>
  <si>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</si>
  <si>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</si>
  <si>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</si>
  <si>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</si>
  <si>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</si>
  <si>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</si>
  <si>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</si>
  <si>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</si>
  <si>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</si>
  <si>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</si>
  <si>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</si>
  <si>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</si>
  <si>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</si>
  <si>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</si>
  <si>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</si>
  <si>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</si>
  <si>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</si>
  <si>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</si>
  <si>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</si>
  <si>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</si>
  <si>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</si>
  <si>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</si>
  <si>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</si>
  <si>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</si>
  <si>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</si>
  <si>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</si>
  <si>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</si>
  <si>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</si>
  <si>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</si>
  <si>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</si>
  <si>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</si>
  <si>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</si>
  <si>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</si>
  <si>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</si>
  <si>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</si>
  <si>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</si>
  <si>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</si>
  <si>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</si>
  <si>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</si>
  <si>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</si>
  <si>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</si>
  <si>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</si>
  <si>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</si>
  <si>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</si>
  <si>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</si>
  <si>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</si>
  <si>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</si>
  <si>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</si>
  <si>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</si>
  <si>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</si>
  <si>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</si>
  <si>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</si>
  <si>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</si>
  <si>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</si>
  <si>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</si>
  <si>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</si>
  <si>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</si>
  <si>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</si>
  <si>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</si>
  <si>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</si>
  <si>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</si>
  <si>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</si>
  <si>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</si>
  <si>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</si>
  <si>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</si>
  <si>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</si>
  <si>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</si>
  <si>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</si>
  <si>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</si>
  <si>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</si>
  <si>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</si>
  <si>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</si>
  <si>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</si>
  <si>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</si>
  <si>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</si>
  <si>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</si>
  <si>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</si>
  <si>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</si>
  <si>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</si>
  <si>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</si>
  <si>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</si>
  <si>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</si>
  <si>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</si>
  <si>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</si>
  <si>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</si>
  <si>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</si>
  <si>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</si>
  <si>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</si>
  <si>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</si>
  <si>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</si>
  <si>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</si>
  <si>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</si>
  <si>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</si>
  <si>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</si>
  <si>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</si>
  <si>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</si>
  <si>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</si>
  <si>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</si>
  <si>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</si>
  <si>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</si>
  <si>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</si>
  <si>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</si>
  <si>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</si>
  <si>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</si>
  <si>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</si>
  <si>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</si>
  <si>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</si>
  <si>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</si>
  <si>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</si>
  <si>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</si>
  <si>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</si>
  <si>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</si>
  <si>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</si>
  <si>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</si>
  <si>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</si>
  <si>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</si>
  <si>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</si>
  <si>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</si>
  <si>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</si>
  <si>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</si>
  <si>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</si>
  <si>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</si>
  <si>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</si>
  <si>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</si>
  <si>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</si>
  <si>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</si>
  <si>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</si>
  <si>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</si>
  <si>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</si>
  <si>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</si>
  <si>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</si>
  <si>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</si>
  <si>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</si>
  <si>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</si>
  <si>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</si>
  <si>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</si>
  <si>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</si>
  <si>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</si>
  <si>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</si>
  <si>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</si>
  <si>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</si>
  <si>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</si>
  <si>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</si>
  <si>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</si>
  <si>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</si>
  <si>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</si>
  <si>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</si>
  <si>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</si>
  <si>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</si>
  <si>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</si>
  <si>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</si>
  <si>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</si>
  <si>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</si>
  <si>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</si>
  <si>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</si>
  <si>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</si>
  <si>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</si>
  <si>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</si>
  <si>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</si>
  <si>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</si>
  <si>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</si>
  <si>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</si>
  <si>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</si>
  <si>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</si>
  <si>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</si>
  <si>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</si>
  <si>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</si>
  <si>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</si>
  <si>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</si>
  <si>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</si>
  <si>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</si>
  <si>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</si>
  <si>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</si>
  <si>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</si>
  <si>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</si>
  <si>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</si>
  <si>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</si>
  <si>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</si>
  <si>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</si>
  <si>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</si>
  <si>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</si>
  <si>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</si>
  <si>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</si>
  <si>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</si>
  <si>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</si>
  <si>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</si>
  <si>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</si>
  <si>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</si>
  <si>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</si>
  <si>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</si>
  <si>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</si>
  <si>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</si>
  <si>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</si>
  <si>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</si>
  <si>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</si>
  <si>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</si>
  <si>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</si>
  <si>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</si>
  <si>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</si>
  <si>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</si>
  <si>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</si>
  <si>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</si>
  <si>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</si>
  <si>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</si>
  <si>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</si>
  <si>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</si>
  <si>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</si>
  <si>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</si>
  <si>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</si>
  <si>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</si>
  <si>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</si>
  <si>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</si>
  <si>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</si>
  <si>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</si>
  <si>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</si>
  <si>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</si>
  <si>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</si>
  <si>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</si>
  <si>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</si>
  <si>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</si>
  <si>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</si>
  <si>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</si>
  <si>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</si>
  <si>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</si>
  <si>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</si>
  <si>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</si>
  <si>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</si>
  <si>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</si>
  <si>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</si>
  <si>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</si>
  <si>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</si>
  <si>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</si>
  <si>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</si>
  <si>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</si>
  <si>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</si>
  <si>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</si>
  <si>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</si>
  <si>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</si>
  <si>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</si>
  <si>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</si>
  <si>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</si>
  <si>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</si>
  <si>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</si>
  <si>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</si>
  <si>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</si>
  <si>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</si>
  <si>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</si>
  <si>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</si>
  <si>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</si>
  <si>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</si>
  <si>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</si>
  <si>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</si>
  <si>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</si>
  <si>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</si>
  <si>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</si>
  <si>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</si>
  <si>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</si>
  <si>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</si>
  <si>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</si>
  <si>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</si>
  <si>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</si>
  <si>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</si>
  <si>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</si>
  <si>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</si>
  <si>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</si>
  <si>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</si>
  <si>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</si>
  <si>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</si>
  <si>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</si>
  <si>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</si>
  <si>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</si>
  <si>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</si>
  <si>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</si>
  <si>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</si>
  <si>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</si>
  <si>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</si>
  <si>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</si>
  <si>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</si>
  <si>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</si>
  <si>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</si>
  <si>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</si>
  <si>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</si>
  <si>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</si>
  <si>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</si>
  <si>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</si>
  <si>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</si>
  <si>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</si>
  <si>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</si>
  <si>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</si>
  <si>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</si>
  <si>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</si>
  <si>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</si>
  <si>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</si>
  <si>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</si>
  <si>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</si>
  <si>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</si>
  <si>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</si>
  <si>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</si>
  <si>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</si>
  <si>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</si>
  <si>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</si>
  <si>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</si>
  <si>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</si>
  <si>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</si>
  <si>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</si>
  <si>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</si>
  <si>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</si>
  <si>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</si>
  <si>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</si>
  <si>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</si>
  <si>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</si>
  <si>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</si>
  <si>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</si>
  <si>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</si>
  <si>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</si>
  <si>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</si>
  <si>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</si>
  <si>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</si>
  <si>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</si>
  <si>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</si>
  <si>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</si>
  <si>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</si>
  <si>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</si>
  <si>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</si>
  <si>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</si>
  <si>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</si>
  <si>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</si>
  <si>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</si>
  <si>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</si>
  <si>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</si>
  <si>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</si>
  <si>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</si>
  <si>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</si>
  <si>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</si>
  <si>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</si>
  <si>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</si>
  <si>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</si>
  <si>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</si>
  <si>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</si>
  <si>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</si>
  <si>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</si>
  <si>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</si>
  <si>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</si>
  <si>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</si>
  <si>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</si>
  <si>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</si>
  <si>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</si>
  <si>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</si>
  <si>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</si>
  <si>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</si>
  <si>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</si>
  <si>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</si>
  <si>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</si>
  <si>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</si>
  <si>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</si>
  <si>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</si>
  <si>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</si>
  <si>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</si>
  <si>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</si>
  <si>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</si>
  <si>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</si>
  <si>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</si>
  <si>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</si>
  <si>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</si>
  <si>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</si>
  <si>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</si>
  <si>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</si>
  <si>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</si>
  <si>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</si>
  <si>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</si>
  <si>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</si>
  <si>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</si>
  <si>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</si>
  <si>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</si>
  <si>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</si>
  <si>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</si>
  <si>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</si>
  <si>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</si>
  <si>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</si>
  <si>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</si>
  <si>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</si>
  <si>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</si>
  <si>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</si>
  <si>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</si>
  <si>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</si>
  <si>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</si>
  <si>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</si>
  <si>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</si>
  <si>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</si>
  <si>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</si>
  <si>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</si>
  <si>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</si>
  <si>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</si>
  <si>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</si>
  <si>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</si>
  <si>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</si>
  <si>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</si>
  <si>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</si>
  <si>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</si>
  <si>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</si>
  <si>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</si>
  <si>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</si>
  <si>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</si>
  <si>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</si>
  <si>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</si>
  <si>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</si>
  <si>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</si>
  <si>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</si>
  <si>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</si>
  <si>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</si>
  <si>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</si>
  <si>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</si>
  <si>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</si>
  <si>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</si>
  <si>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</si>
  <si>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</si>
  <si>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</si>
  <si>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</si>
  <si>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</si>
  <si>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Sam Stosur (AUSTRALIA)</t>
  </si>
  <si>
    <t>Donna Vekić (CROATIA)</t>
  </si>
  <si>
    <t>Belinda Bencic (SWITZERLAND)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</si>
  <si>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</si>
  <si>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</si>
  <si>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</si>
  <si>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</si>
  <si>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</si>
  <si>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</si>
  <si>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</si>
  <si>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</si>
  <si>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</si>
  <si>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</si>
  <si>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</si>
  <si>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</si>
  <si>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</si>
  <si>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</si>
  <si>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</si>
  <si>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</si>
  <si>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</si>
  <si>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</si>
  <si>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</si>
  <si>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</si>
  <si>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</si>
  <si>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</si>
  <si>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</si>
  <si>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</si>
  <si>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</si>
  <si>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</si>
  <si>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</si>
  <si>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</si>
  <si>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</si>
  <si>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</si>
  <si>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</si>
  <si>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</si>
  <si>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</si>
  <si>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</si>
  <si>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</si>
  <si>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</si>
  <si>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</si>
  <si>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</si>
  <si>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</si>
  <si>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</si>
  <si>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</si>
  <si>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</si>
  <si>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</si>
  <si>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</si>
  <si>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</si>
  <si>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</si>
  <si>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</si>
  <si>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</si>
  <si>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</si>
  <si>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</si>
  <si>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</si>
  <si>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</si>
  <si>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</si>
  <si>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</si>
  <si>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</si>
  <si>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</si>
  <si>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</si>
  <si>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</si>
  <si>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</si>
  <si>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</si>
  <si>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</si>
  <si>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</si>
  <si>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</si>
  <si>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</si>
  <si>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</si>
  <si>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</si>
  <si>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</si>
  <si>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</si>
  <si>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</si>
  <si>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</si>
  <si>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</si>
  <si>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</si>
  <si>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</si>
  <si>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</si>
  <si>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</si>
  <si>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</si>
  <si>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</si>
  <si>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</si>
  <si>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</si>
  <si>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</si>
  <si>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</si>
  <si>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</si>
  <si>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</si>
  <si>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</si>
  <si>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</si>
  <si>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</si>
  <si>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</si>
  <si>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</si>
  <si>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</si>
  <si>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</si>
  <si>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</si>
  <si>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</si>
  <si>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</si>
  <si>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</si>
  <si>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</si>
  <si>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</si>
  <si>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</si>
  <si>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</si>
  <si>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</si>
  <si>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</si>
  <si>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</si>
  <si>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</si>
  <si>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</si>
  <si>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</si>
  <si>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</si>
  <si>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</si>
  <si>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</si>
  <si>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</si>
  <si>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</si>
  <si>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</si>
  <si>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</si>
  <si>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</si>
  <si>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</si>
  <si>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</si>
  <si>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</si>
  <si>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</si>
  <si>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</si>
  <si>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</si>
  <si>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</si>
  <si>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</si>
  <si>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</si>
  <si>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</si>
  <si>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</si>
  <si>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</si>
  <si>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</si>
  <si>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</si>
  <si>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</si>
  <si>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</si>
  <si>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</si>
  <si>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</si>
  <si>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</si>
  <si>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</si>
  <si>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</si>
  <si>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</si>
  <si>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</si>
  <si>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</si>
  <si>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</si>
  <si>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</si>
  <si>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</si>
  <si>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</si>
  <si>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</si>
  <si>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</si>
  <si>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</si>
  <si>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</si>
  <si>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</si>
  <si>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</si>
  <si>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</si>
  <si>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</si>
  <si>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</si>
  <si>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</si>
  <si>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</si>
  <si>
    <t>QATAR OPEN</t>
  </si>
  <si>
    <t>Emma Navarro (USA)</t>
  </si>
  <si>
    <t>6-1 6-7(6) 6-4</t>
  </si>
  <si>
    <t>Leylah Fernandez (CANADA)</t>
  </si>
  <si>
    <t>7-6(8) 6-2</t>
  </si>
  <si>
    <t>4-6 6-2 RETIRED</t>
  </si>
  <si>
    <t>7-6(5) 3-6 6-4</t>
  </si>
  <si>
    <t>Clara Tauson (DENMARK)</t>
  </si>
  <si>
    <t>Taylor Townsend (USA)</t>
  </si>
  <si>
    <t>Madison Keys (USA)</t>
  </si>
  <si>
    <t>6-4 0-6 7-6(2)</t>
  </si>
  <si>
    <t>7-5 6-7(4) 6-4</t>
  </si>
  <si>
    <t>6-3 6-7(3) 6-4</t>
  </si>
  <si>
    <t>3-6 7-5 6-4</t>
  </si>
  <si>
    <t>Veronika Kudermetova (RUSSIA)</t>
  </si>
  <si>
    <t>7-6(3) 1-6 6-4</t>
  </si>
  <si>
    <t>6-3 5-7 6-3</t>
  </si>
  <si>
    <t>Sára Bejlek (CZECH REPUBLIC)</t>
  </si>
  <si>
    <t>Lucia Bronzetti (ITALY)</t>
  </si>
  <si>
    <t>Yulia Putintseva (KAZAKHSTAN)</t>
  </si>
  <si>
    <t>4-6 7-6(4) 7-5</t>
  </si>
  <si>
    <t>1-6 7-5 7-6(5</t>
  </si>
  <si>
    <t>Greet Minnen (BELGIUM)</t>
  </si>
  <si>
    <t>Arantxa Rus (NETHERLANDS)</t>
  </si>
  <si>
    <t>Elina Svitolina (UKRAINE)</t>
  </si>
  <si>
    <t>3-1 RETIRED</t>
  </si>
  <si>
    <t>Elena-Gabriela Ruse (ROMANIA)</t>
  </si>
  <si>
    <t>Caroline Wozniacki (DENMARK)</t>
  </si>
  <si>
    <t xml:space="preserve">6-3 3-6 6-3 </t>
  </si>
  <si>
    <t>6-3 3-0 RETIRED</t>
  </si>
  <si>
    <t>3-6 7-6(3) 6-4</t>
  </si>
  <si>
    <t>Destanee Aiava (AUSTRALIA)</t>
  </si>
  <si>
    <t>6-1 7-6(1)</t>
  </si>
  <si>
    <t>Jessika Ponchet (FRANCE)</t>
  </si>
  <si>
    <t>7-6(4) 3-6 6-1</t>
  </si>
  <si>
    <t>6-4 3-6 6-1</t>
  </si>
  <si>
    <t>DUBAI OPEN</t>
  </si>
  <si>
    <t>Park So-Hyun (SOUTH KOREA)</t>
  </si>
  <si>
    <t>6-3 1-6 6-3</t>
  </si>
  <si>
    <t>Emerson Jones (AUSTRALIA)</t>
  </si>
  <si>
    <t>Iva Jovic (USA)</t>
  </si>
  <si>
    <t>Dayana Yastremska (UKRAINE)</t>
  </si>
  <si>
    <t>Katie Volynets (USA)</t>
  </si>
  <si>
    <t>2-6 6-4 6-4</t>
  </si>
  <si>
    <t>Belinda Bencic (SWITZERLAND)</t>
  </si>
  <si>
    <t>Peyton Stearns</t>
  </si>
  <si>
    <t>7-6(1) 6-2</t>
  </si>
  <si>
    <t>Moyuka Uchijima (JAPAN)</t>
  </si>
  <si>
    <t>4-6 7-6(8) 7-6(2)</t>
  </si>
  <si>
    <t>Suzan Lamens (NETHERLANDS)</t>
  </si>
  <si>
    <t>6-0 7-5</t>
  </si>
  <si>
    <t>Ashlyn Krueger (USA)</t>
  </si>
  <si>
    <t>Daria Kasatkina (AUSTRALIA)</t>
  </si>
  <si>
    <t>Yuliana Lizarazo (COLOMBIA)</t>
  </si>
  <si>
    <t>Kimberly Birrell (AUSTRALIA)</t>
  </si>
  <si>
    <t>6-3 7-6(4)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</si>
</sst>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29</c:v>
                </c:pt>
                <c:pt idx="8">
                  <c:v>39</c:v>
                </c:pt>
                <c:pt idx="9">
                  <c:v>47</c:v>
                </c:pt>
                <c:pt idx="10">
                  <c:v>45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1-4B65-A3E4-C72238B2B80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1-4B65-A3E4-C72238B2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0.27586206896551724</c:v>
                </c:pt>
                <c:pt idx="8">
                  <c:v>0.51282051282051277</c:v>
                </c:pt>
                <c:pt idx="9">
                  <c:v>0.7021276595744681</c:v>
                </c:pt>
                <c:pt idx="10">
                  <c:v>0.77777777777777779</c:v>
                </c:pt>
                <c:pt idx="11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1-46D4-9FEA-E79890436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0</xdr:row>
      <xdr:rowOff>185737</xdr:rowOff>
    </xdr:from>
    <xdr:to>
      <xdr:col>17</xdr:col>
      <xdr:colOff>590550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61F91-A85F-2A6B-CCAC-5DC53B8CC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18</xdr:col>
      <xdr:colOff>9524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BBC1795-ABD5-8453-7AD7-BA364C39B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64" sqref="D64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topLeftCell="A10" workbookViewId="0">
      <selection activeCell="D60" sqref="D60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548</v>
      </c>
      <c r="B2" t="s">
        <v>19</v>
      </c>
      <c r="C2" t="s">
        <v>12</v>
      </c>
      <c r="D2" t="s">
        <v>549</v>
      </c>
      <c r="E2" s="4" t="s">
        <v>13</v>
      </c>
      <c r="F2" t="s">
        <v>202</v>
      </c>
    </row>
    <row r="3" spans="1:6" x14ac:dyDescent="0.25">
      <c r="C3" t="s">
        <v>11</v>
      </c>
      <c r="D3" t="s">
        <v>550</v>
      </c>
      <c r="E3" s="5" t="s">
        <v>14</v>
      </c>
      <c r="F3" t="s">
        <v>547</v>
      </c>
    </row>
    <row r="5" spans="1:6" x14ac:dyDescent="0.25">
      <c r="A5" t="s">
        <v>551</v>
      </c>
      <c r="B5" t="s">
        <v>19</v>
      </c>
      <c r="C5" t="s">
        <v>12</v>
      </c>
      <c r="D5" t="s">
        <v>541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553</v>
      </c>
      <c r="E7" s="4" t="s">
        <v>13</v>
      </c>
      <c r="F7" t="s">
        <v>54</v>
      </c>
    </row>
    <row r="8" spans="1:6" x14ac:dyDescent="0.25">
      <c r="C8" t="s">
        <v>45</v>
      </c>
      <c r="D8" t="s">
        <v>552</v>
      </c>
      <c r="E8" s="4" t="s">
        <v>13</v>
      </c>
      <c r="F8" t="s">
        <v>22</v>
      </c>
    </row>
    <row r="9" spans="1:6" x14ac:dyDescent="0.25">
      <c r="C9" t="s">
        <v>12</v>
      </c>
      <c r="D9" t="s">
        <v>549</v>
      </c>
      <c r="E9" s="4" t="s">
        <v>13</v>
      </c>
      <c r="F9" t="s">
        <v>179</v>
      </c>
    </row>
    <row r="10" spans="1:6" x14ac:dyDescent="0.25">
      <c r="C10" t="s">
        <v>11</v>
      </c>
      <c r="D10" t="s">
        <v>95</v>
      </c>
      <c r="E10" s="4" t="s">
        <v>13</v>
      </c>
      <c r="F10" t="s">
        <v>555</v>
      </c>
    </row>
    <row r="11" spans="1:6" x14ac:dyDescent="0.25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25">
      <c r="C12" t="s">
        <v>16</v>
      </c>
      <c r="D12" t="s">
        <v>495</v>
      </c>
      <c r="E12" s="4" t="s">
        <v>13</v>
      </c>
      <c r="F12" t="s">
        <v>556</v>
      </c>
    </row>
    <row r="13" spans="1:6" x14ac:dyDescent="0.25">
      <c r="C13" t="s">
        <v>17</v>
      </c>
      <c r="D13" t="s">
        <v>554</v>
      </c>
      <c r="E13" s="5" t="s">
        <v>14</v>
      </c>
      <c r="F13" t="s">
        <v>557</v>
      </c>
    </row>
    <row r="15" spans="1:6" x14ac:dyDescent="0.25">
      <c r="A15" t="s">
        <v>558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559</v>
      </c>
      <c r="E16" s="5" t="s">
        <v>14</v>
      </c>
      <c r="F16" t="s">
        <v>74</v>
      </c>
    </row>
    <row r="18" spans="1:6" x14ac:dyDescent="0.25">
      <c r="A18" t="s">
        <v>659</v>
      </c>
      <c r="B18" t="s">
        <v>19</v>
      </c>
      <c r="C18" t="s">
        <v>45</v>
      </c>
      <c r="D18" t="s">
        <v>519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525</v>
      </c>
      <c r="E20" s="8" t="s">
        <v>58</v>
      </c>
      <c r="F20" t="s">
        <v>81</v>
      </c>
    </row>
    <row r="22" spans="1:6" x14ac:dyDescent="0.25">
      <c r="A22" t="s">
        <v>89</v>
      </c>
      <c r="B22" t="s">
        <v>19</v>
      </c>
      <c r="C22" t="s">
        <v>45</v>
      </c>
      <c r="D22" t="s">
        <v>425</v>
      </c>
      <c r="E22" s="4" t="s">
        <v>13</v>
      </c>
      <c r="F22" t="s">
        <v>560</v>
      </c>
    </row>
    <row r="23" spans="1:6" x14ac:dyDescent="0.25">
      <c r="C23" t="s">
        <v>12</v>
      </c>
      <c r="D23" t="s">
        <v>561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562</v>
      </c>
      <c r="E24" s="4" t="s">
        <v>13</v>
      </c>
      <c r="F24" t="s">
        <v>353</v>
      </c>
    </row>
    <row r="25" spans="1:6" x14ac:dyDescent="0.25">
      <c r="C25" t="s">
        <v>15</v>
      </c>
      <c r="D25" t="s">
        <v>83</v>
      </c>
      <c r="E25" s="4" t="s">
        <v>13</v>
      </c>
      <c r="F25" t="s">
        <v>563</v>
      </c>
    </row>
    <row r="26" spans="1:6" x14ac:dyDescent="0.25">
      <c r="C26" t="s">
        <v>16</v>
      </c>
      <c r="D26" t="s">
        <v>95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554</v>
      </c>
      <c r="E27" s="4" t="s">
        <v>13</v>
      </c>
      <c r="F27" t="s">
        <v>564</v>
      </c>
    </row>
    <row r="29" spans="1:6" x14ac:dyDescent="0.25">
      <c r="A29" t="s">
        <v>66</v>
      </c>
      <c r="B29" t="s">
        <v>19</v>
      </c>
      <c r="C29" t="s">
        <v>45</v>
      </c>
      <c r="D29" t="s">
        <v>565</v>
      </c>
      <c r="E29" s="4" t="s">
        <v>13</v>
      </c>
      <c r="F29" t="s">
        <v>566</v>
      </c>
    </row>
    <row r="30" spans="1:6" x14ac:dyDescent="0.25">
      <c r="C30" t="s">
        <v>12</v>
      </c>
      <c r="D30" t="s">
        <v>561</v>
      </c>
      <c r="E30" s="4" t="s">
        <v>13</v>
      </c>
      <c r="F30" t="s">
        <v>567</v>
      </c>
    </row>
    <row r="31" spans="1:6" x14ac:dyDescent="0.25">
      <c r="C31" t="s">
        <v>11</v>
      </c>
      <c r="D31" t="s">
        <v>568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569</v>
      </c>
      <c r="E32" s="4" t="s">
        <v>13</v>
      </c>
      <c r="F32" t="s">
        <v>353</v>
      </c>
    </row>
    <row r="33" spans="1:6" x14ac:dyDescent="0.25">
      <c r="C33" t="s">
        <v>16</v>
      </c>
      <c r="D33" t="s">
        <v>545</v>
      </c>
      <c r="E33" s="4" t="s">
        <v>13</v>
      </c>
      <c r="F33" t="s">
        <v>472</v>
      </c>
    </row>
    <row r="34" spans="1:6" x14ac:dyDescent="0.25">
      <c r="C34" t="s">
        <v>17</v>
      </c>
      <c r="D34" t="s">
        <v>541</v>
      </c>
      <c r="E34" s="5" t="s">
        <v>14</v>
      </c>
      <c r="F34" t="s">
        <v>570</v>
      </c>
    </row>
    <row r="36" spans="1:6" x14ac:dyDescent="0.25">
      <c r="A36" t="s">
        <v>572</v>
      </c>
      <c r="B36" t="s">
        <v>34</v>
      </c>
      <c r="D36" t="s">
        <v>573</v>
      </c>
      <c r="E36" s="4" t="s">
        <v>13</v>
      </c>
      <c r="F36" t="s">
        <v>36</v>
      </c>
    </row>
    <row r="37" spans="1:6" x14ac:dyDescent="0.25">
      <c r="D37" t="s">
        <v>574</v>
      </c>
      <c r="E37" s="4" t="s">
        <v>13</v>
      </c>
      <c r="F37" t="s">
        <v>18</v>
      </c>
    </row>
    <row r="39" spans="1:6" x14ac:dyDescent="0.25">
      <c r="A39" t="s">
        <v>90</v>
      </c>
      <c r="B39" t="s">
        <v>34</v>
      </c>
      <c r="C39" t="s">
        <v>12</v>
      </c>
      <c r="D39" t="s">
        <v>571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559</v>
      </c>
      <c r="E40" s="5" t="s">
        <v>14</v>
      </c>
      <c r="F40" t="s">
        <v>383</v>
      </c>
    </row>
    <row r="42" spans="1:6" x14ac:dyDescent="0.25">
      <c r="A42" t="s">
        <v>575</v>
      </c>
      <c r="B42" t="s">
        <v>34</v>
      </c>
      <c r="C42" t="s">
        <v>45</v>
      </c>
      <c r="D42" t="s">
        <v>565</v>
      </c>
      <c r="E42" s="5" t="s">
        <v>14</v>
      </c>
      <c r="F42" t="s">
        <v>576</v>
      </c>
    </row>
    <row r="44" spans="1:6" x14ac:dyDescent="0.25">
      <c r="A44" t="s">
        <v>93</v>
      </c>
      <c r="B44" t="s">
        <v>34</v>
      </c>
      <c r="C44" t="s">
        <v>45</v>
      </c>
      <c r="D44" t="s">
        <v>577</v>
      </c>
      <c r="E44" s="4" t="s">
        <v>13</v>
      </c>
      <c r="F44" t="s">
        <v>578</v>
      </c>
    </row>
    <row r="45" spans="1:6" x14ac:dyDescent="0.25">
      <c r="C45" t="s">
        <v>12</v>
      </c>
      <c r="D45" t="s">
        <v>565</v>
      </c>
      <c r="E45" s="4" t="s">
        <v>13</v>
      </c>
      <c r="F45" t="s">
        <v>579</v>
      </c>
    </row>
    <row r="46" spans="1:6" x14ac:dyDescent="0.25">
      <c r="C46" t="s">
        <v>11</v>
      </c>
      <c r="D46" t="s">
        <v>486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95</v>
      </c>
      <c r="E47" s="4" t="s">
        <v>13</v>
      </c>
      <c r="F47" t="s">
        <v>581</v>
      </c>
    </row>
    <row r="48" spans="1:6" x14ac:dyDescent="0.25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580</v>
      </c>
      <c r="E49" s="4" t="s">
        <v>13</v>
      </c>
      <c r="F49" t="s">
        <v>157</v>
      </c>
    </row>
    <row r="51" spans="1:6" x14ac:dyDescent="0.25">
      <c r="A51" t="s">
        <v>582</v>
      </c>
      <c r="B51" t="s">
        <v>34</v>
      </c>
      <c r="C51" t="s">
        <v>43</v>
      </c>
      <c r="D51" t="s">
        <v>583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584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585</v>
      </c>
      <c r="E53" s="8" t="s">
        <v>58</v>
      </c>
      <c r="F53" t="s">
        <v>81</v>
      </c>
    </row>
    <row r="55" spans="1:6" x14ac:dyDescent="0.25">
      <c r="A55" t="s">
        <v>77</v>
      </c>
      <c r="B55" t="s">
        <v>40</v>
      </c>
      <c r="C55" t="s">
        <v>12</v>
      </c>
      <c r="D55" t="s">
        <v>586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470</v>
      </c>
      <c r="E56" s="5" t="s">
        <v>14</v>
      </c>
      <c r="F56" t="s">
        <v>587</v>
      </c>
    </row>
    <row r="58" spans="1:6" x14ac:dyDescent="0.25">
      <c r="A58" t="s">
        <v>42</v>
      </c>
      <c r="B58" t="s">
        <v>40</v>
      </c>
      <c r="C58" t="s">
        <v>43</v>
      </c>
      <c r="D58" t="s">
        <v>588</v>
      </c>
      <c r="E58" s="4" t="s">
        <v>13</v>
      </c>
      <c r="F58" t="s">
        <v>589</v>
      </c>
    </row>
    <row r="59" spans="1:6" x14ac:dyDescent="0.25">
      <c r="C59" t="s">
        <v>45</v>
      </c>
      <c r="D59" t="s">
        <v>590</v>
      </c>
      <c r="E59" s="4" t="s">
        <v>13</v>
      </c>
      <c r="F59" t="s">
        <v>399</v>
      </c>
    </row>
    <row r="60" spans="1:6" x14ac:dyDescent="0.25">
      <c r="C60" t="s">
        <v>12</v>
      </c>
      <c r="D60" t="s">
        <v>591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559</v>
      </c>
      <c r="E61" s="4" t="s">
        <v>13</v>
      </c>
      <c r="F61" t="s">
        <v>592</v>
      </c>
    </row>
    <row r="62" spans="1:6" x14ac:dyDescent="0.25">
      <c r="C62" t="s">
        <v>15</v>
      </c>
      <c r="D62" t="s">
        <v>593</v>
      </c>
      <c r="E62" s="5" t="s">
        <v>14</v>
      </c>
      <c r="F62" t="s">
        <v>594</v>
      </c>
    </row>
    <row r="64" spans="1:6" x14ac:dyDescent="0.25">
      <c r="A64" t="s">
        <v>477</v>
      </c>
      <c r="B64" t="s">
        <v>19</v>
      </c>
      <c r="C64" t="s">
        <v>12</v>
      </c>
      <c r="D64" t="s">
        <v>596</v>
      </c>
      <c r="E64" s="4" t="s">
        <v>13</v>
      </c>
      <c r="F64" t="s">
        <v>598</v>
      </c>
    </row>
    <row r="65" spans="1:6" x14ac:dyDescent="0.25">
      <c r="C65" t="s">
        <v>11</v>
      </c>
      <c r="D65" t="s">
        <v>595</v>
      </c>
      <c r="E65" s="4" t="s">
        <v>13</v>
      </c>
      <c r="F65" t="s">
        <v>31</v>
      </c>
    </row>
    <row r="66" spans="1:6" x14ac:dyDescent="0.25">
      <c r="C66" t="s">
        <v>15</v>
      </c>
      <c r="D66" t="s">
        <v>675</v>
      </c>
      <c r="E66" s="4" t="s">
        <v>13</v>
      </c>
      <c r="F66" t="s">
        <v>599</v>
      </c>
    </row>
    <row r="67" spans="1:6" x14ac:dyDescent="0.25">
      <c r="C67" t="s">
        <v>16</v>
      </c>
      <c r="D67" t="s">
        <v>597</v>
      </c>
      <c r="E67" s="5" t="s">
        <v>14</v>
      </c>
      <c r="F67" t="s">
        <v>600</v>
      </c>
    </row>
    <row r="69" spans="1:6" x14ac:dyDescent="0.25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601</v>
      </c>
    </row>
    <row r="70" spans="1:6" x14ac:dyDescent="0.25">
      <c r="C70" t="s">
        <v>12</v>
      </c>
      <c r="D70" t="s">
        <v>577</v>
      </c>
      <c r="E70" s="5" t="s">
        <v>14</v>
      </c>
      <c r="F70" t="s">
        <v>602</v>
      </c>
    </row>
    <row r="72" spans="1:6" x14ac:dyDescent="0.25">
      <c r="A72" t="s">
        <v>47</v>
      </c>
      <c r="B72" t="s">
        <v>19</v>
      </c>
      <c r="C72" t="s">
        <v>43</v>
      </c>
      <c r="D72" t="s">
        <v>550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457</v>
      </c>
      <c r="E73" s="8" t="s">
        <v>13</v>
      </c>
      <c r="F73" t="s">
        <v>81</v>
      </c>
    </row>
    <row r="74" spans="1:6" x14ac:dyDescent="0.25">
      <c r="C74" t="s">
        <v>12</v>
      </c>
      <c r="D74" t="s">
        <v>429</v>
      </c>
      <c r="E74" s="5" t="s">
        <v>14</v>
      </c>
      <c r="F74" t="s">
        <v>603</v>
      </c>
    </row>
    <row r="76" spans="1:6" x14ac:dyDescent="0.25">
      <c r="A76" t="s">
        <v>604</v>
      </c>
      <c r="B76" t="s">
        <v>19</v>
      </c>
      <c r="C76" t="s">
        <v>45</v>
      </c>
      <c r="D76" t="s">
        <v>605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606</v>
      </c>
      <c r="E77" s="4" t="s">
        <v>13</v>
      </c>
      <c r="F77" t="s">
        <v>315</v>
      </c>
    </row>
    <row r="78" spans="1:6" x14ac:dyDescent="0.25">
      <c r="C78" t="s">
        <v>11</v>
      </c>
      <c r="D78" t="s">
        <v>607</v>
      </c>
      <c r="E78" s="4" t="s">
        <v>13</v>
      </c>
      <c r="F78" t="s">
        <v>608</v>
      </c>
    </row>
    <row r="79" spans="1:6" x14ac:dyDescent="0.25">
      <c r="C79" t="s">
        <v>15</v>
      </c>
      <c r="D79" t="s">
        <v>554</v>
      </c>
      <c r="E79" s="4" t="s">
        <v>13</v>
      </c>
      <c r="F79" t="s">
        <v>65</v>
      </c>
    </row>
    <row r="80" spans="1:6" x14ac:dyDescent="0.25">
      <c r="C80" t="s">
        <v>16</v>
      </c>
      <c r="D80" t="s">
        <v>597</v>
      </c>
      <c r="E80" s="5" t="s">
        <v>14</v>
      </c>
      <c r="F80" t="s">
        <v>412</v>
      </c>
    </row>
    <row r="82" spans="1:6" x14ac:dyDescent="0.25">
      <c r="A82" t="s">
        <v>609</v>
      </c>
      <c r="B82" t="s">
        <v>19</v>
      </c>
      <c r="C82" t="s">
        <v>610</v>
      </c>
      <c r="D82" t="s">
        <v>545</v>
      </c>
      <c r="E82" s="5" t="s">
        <v>14</v>
      </c>
      <c r="F82" t="s">
        <v>65</v>
      </c>
    </row>
    <row r="83" spans="1:6" x14ac:dyDescent="0.25">
      <c r="C83" t="s">
        <v>610</v>
      </c>
      <c r="D83" t="s">
        <v>611</v>
      </c>
      <c r="E83" s="4" t="s">
        <v>13</v>
      </c>
      <c r="F83" t="s">
        <v>612</v>
      </c>
    </row>
    <row r="84" spans="1:6" x14ac:dyDescent="0.25">
      <c r="C84" t="s">
        <v>610</v>
      </c>
      <c r="D84" t="s">
        <v>554</v>
      </c>
      <c r="E84" s="5" t="s">
        <v>14</v>
      </c>
      <c r="F84" t="s">
        <v>440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72"/>
  <sheetViews>
    <sheetView workbookViewId="0">
      <selection activeCell="D43" sqref="D43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6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613</v>
      </c>
      <c r="B2" t="s">
        <v>19</v>
      </c>
      <c r="C2" t="s">
        <v>12</v>
      </c>
      <c r="D2" t="s">
        <v>614</v>
      </c>
      <c r="E2" s="4" t="s">
        <v>13</v>
      </c>
      <c r="F2" t="s">
        <v>33</v>
      </c>
    </row>
    <row r="3" spans="1:6" x14ac:dyDescent="0.25">
      <c r="C3" t="s">
        <v>11</v>
      </c>
      <c r="D3" t="s">
        <v>568</v>
      </c>
      <c r="E3" s="4" t="s">
        <v>13</v>
      </c>
      <c r="F3" t="s">
        <v>361</v>
      </c>
    </row>
    <row r="4" spans="1:6" x14ac:dyDescent="0.25">
      <c r="C4" t="s">
        <v>15</v>
      </c>
      <c r="D4" t="s">
        <v>616</v>
      </c>
      <c r="E4" s="4" t="s">
        <v>13</v>
      </c>
      <c r="F4" t="s">
        <v>615</v>
      </c>
    </row>
    <row r="5" spans="1:6" x14ac:dyDescent="0.25">
      <c r="C5" t="s">
        <v>16</v>
      </c>
      <c r="D5" t="s">
        <v>584</v>
      </c>
      <c r="E5" s="4" t="s">
        <v>13</v>
      </c>
      <c r="F5" t="s">
        <v>44</v>
      </c>
    </row>
    <row r="6" spans="1:6" x14ac:dyDescent="0.25">
      <c r="C6" t="s">
        <v>17</v>
      </c>
      <c r="D6" t="s">
        <v>554</v>
      </c>
      <c r="E6" s="4" t="s">
        <v>13</v>
      </c>
      <c r="F6" t="s">
        <v>158</v>
      </c>
    </row>
    <row r="8" spans="1:6" x14ac:dyDescent="0.25">
      <c r="A8" t="s">
        <v>487</v>
      </c>
      <c r="B8" t="s">
        <v>19</v>
      </c>
      <c r="C8" t="s">
        <v>11</v>
      </c>
      <c r="D8" t="s">
        <v>617</v>
      </c>
      <c r="E8" s="4" t="s">
        <v>13</v>
      </c>
      <c r="F8" t="s">
        <v>24</v>
      </c>
    </row>
    <row r="9" spans="1:6" x14ac:dyDescent="0.25">
      <c r="C9" t="s">
        <v>15</v>
      </c>
      <c r="D9" t="s">
        <v>618</v>
      </c>
      <c r="E9" s="5" t="s">
        <v>14</v>
      </c>
      <c r="F9" s="9" t="s">
        <v>619</v>
      </c>
    </row>
    <row r="11" spans="1:6" x14ac:dyDescent="0.25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621</v>
      </c>
    </row>
    <row r="12" spans="1:6" x14ac:dyDescent="0.25">
      <c r="C12" t="s">
        <v>45</v>
      </c>
      <c r="D12" t="s">
        <v>620</v>
      </c>
      <c r="E12" s="5" t="s">
        <v>14</v>
      </c>
      <c r="F12" t="s">
        <v>622</v>
      </c>
    </row>
    <row r="14" spans="1:6" x14ac:dyDescent="0.25">
      <c r="A14" t="s">
        <v>558</v>
      </c>
      <c r="B14" t="s">
        <v>19</v>
      </c>
      <c r="C14" t="s">
        <v>11</v>
      </c>
      <c r="D14" t="s">
        <v>549</v>
      </c>
      <c r="E14" s="4" t="s">
        <v>13</v>
      </c>
      <c r="F14" t="s">
        <v>186</v>
      </c>
    </row>
    <row r="15" spans="1:6" x14ac:dyDescent="0.25">
      <c r="C15" t="s">
        <v>15</v>
      </c>
      <c r="D15" t="s">
        <v>617</v>
      </c>
      <c r="E15" s="4" t="s">
        <v>13</v>
      </c>
      <c r="F15" t="s">
        <v>27</v>
      </c>
    </row>
    <row r="16" spans="1:6" x14ac:dyDescent="0.25">
      <c r="C16" t="s">
        <v>16</v>
      </c>
      <c r="D16" t="s">
        <v>597</v>
      </c>
      <c r="E16" s="4" t="s">
        <v>13</v>
      </c>
      <c r="F16" t="s">
        <v>166</v>
      </c>
    </row>
    <row r="17" spans="1:6" x14ac:dyDescent="0.25">
      <c r="C17" t="s">
        <v>17</v>
      </c>
      <c r="D17" t="s">
        <v>675</v>
      </c>
      <c r="E17" s="4" t="s">
        <v>13</v>
      </c>
      <c r="F17" t="s">
        <v>27</v>
      </c>
    </row>
    <row r="19" spans="1:6" x14ac:dyDescent="0.25">
      <c r="A19" t="s">
        <v>623</v>
      </c>
      <c r="B19" t="s">
        <v>19</v>
      </c>
      <c r="C19" t="s">
        <v>12</v>
      </c>
      <c r="D19" t="s">
        <v>300</v>
      </c>
      <c r="E19" s="4" t="s">
        <v>13</v>
      </c>
      <c r="F19" t="s">
        <v>22</v>
      </c>
    </row>
    <row r="20" spans="1:6" x14ac:dyDescent="0.25">
      <c r="C20" t="s">
        <v>11</v>
      </c>
      <c r="D20" t="s">
        <v>624</v>
      </c>
      <c r="E20" s="4" t="s">
        <v>13</v>
      </c>
      <c r="F20" t="s">
        <v>625</v>
      </c>
    </row>
    <row r="21" spans="1:6" x14ac:dyDescent="0.25">
      <c r="C21" t="s">
        <v>15</v>
      </c>
      <c r="D21" t="s">
        <v>626</v>
      </c>
      <c r="E21" s="4" t="s">
        <v>13</v>
      </c>
      <c r="F21" t="s">
        <v>18</v>
      </c>
    </row>
    <row r="22" spans="1:6" x14ac:dyDescent="0.25">
      <c r="C22" t="s">
        <v>16</v>
      </c>
      <c r="D22" t="s">
        <v>460</v>
      </c>
      <c r="E22" s="4" t="s">
        <v>13</v>
      </c>
      <c r="F22" t="s">
        <v>26</v>
      </c>
    </row>
    <row r="23" spans="1:6" x14ac:dyDescent="0.25">
      <c r="C23" t="s">
        <v>17</v>
      </c>
      <c r="D23" t="s">
        <v>95</v>
      </c>
      <c r="E23" s="5" t="s">
        <v>14</v>
      </c>
      <c r="F23" t="s">
        <v>627</v>
      </c>
    </row>
    <row r="25" spans="1:6" x14ac:dyDescent="0.25">
      <c r="A25" t="s">
        <v>659</v>
      </c>
      <c r="B25" t="s">
        <v>19</v>
      </c>
      <c r="C25" t="s">
        <v>45</v>
      </c>
      <c r="D25" t="s">
        <v>495</v>
      </c>
      <c r="E25" s="4" t="s">
        <v>13</v>
      </c>
      <c r="F25" t="s">
        <v>628</v>
      </c>
    </row>
    <row r="26" spans="1:6" x14ac:dyDescent="0.25">
      <c r="C26" t="s">
        <v>12</v>
      </c>
      <c r="D26" t="s">
        <v>292</v>
      </c>
      <c r="E26" s="4" t="s">
        <v>13</v>
      </c>
      <c r="F26" t="s">
        <v>629</v>
      </c>
    </row>
    <row r="27" spans="1:6" x14ac:dyDescent="0.25">
      <c r="C27" t="s">
        <v>11</v>
      </c>
      <c r="D27" t="s">
        <v>577</v>
      </c>
      <c r="E27" s="8" t="s">
        <v>58</v>
      </c>
      <c r="F27" t="s">
        <v>81</v>
      </c>
    </row>
    <row r="29" spans="1:6" x14ac:dyDescent="0.25">
      <c r="A29" t="s">
        <v>66</v>
      </c>
      <c r="B29" t="s">
        <v>19</v>
      </c>
      <c r="C29" t="s">
        <v>45</v>
      </c>
      <c r="D29" t="s">
        <v>630</v>
      </c>
      <c r="E29" s="4" t="s">
        <v>13</v>
      </c>
      <c r="F29" t="s">
        <v>636</v>
      </c>
    </row>
    <row r="30" spans="1:6" x14ac:dyDescent="0.25">
      <c r="C30" t="s">
        <v>12</v>
      </c>
      <c r="D30" t="s">
        <v>631</v>
      </c>
      <c r="E30" s="4" t="s">
        <v>13</v>
      </c>
      <c r="F30" t="s">
        <v>635</v>
      </c>
    </row>
    <row r="31" spans="1:6" x14ac:dyDescent="0.25">
      <c r="C31" t="s">
        <v>11</v>
      </c>
      <c r="D31" t="s">
        <v>632</v>
      </c>
      <c r="E31" s="4" t="s">
        <v>13</v>
      </c>
      <c r="F31" t="s">
        <v>24</v>
      </c>
    </row>
    <row r="32" spans="1:6" x14ac:dyDescent="0.25">
      <c r="C32" t="s">
        <v>15</v>
      </c>
      <c r="D32" t="s">
        <v>611</v>
      </c>
      <c r="E32" s="4" t="s">
        <v>13</v>
      </c>
      <c r="F32" t="s">
        <v>634</v>
      </c>
    </row>
    <row r="33" spans="1:6" x14ac:dyDescent="0.25">
      <c r="C33" t="s">
        <v>16</v>
      </c>
      <c r="D33" t="s">
        <v>495</v>
      </c>
      <c r="E33" s="4" t="s">
        <v>13</v>
      </c>
      <c r="F33" t="s">
        <v>633</v>
      </c>
    </row>
    <row r="34" spans="1:6" x14ac:dyDescent="0.25">
      <c r="C34" t="s">
        <v>17</v>
      </c>
      <c r="D34" t="s">
        <v>549</v>
      </c>
      <c r="E34" s="5" t="s">
        <v>14</v>
      </c>
      <c r="F34" t="s">
        <v>54</v>
      </c>
    </row>
    <row r="36" spans="1:6" x14ac:dyDescent="0.25">
      <c r="A36" t="s">
        <v>90</v>
      </c>
      <c r="B36" t="s">
        <v>34</v>
      </c>
      <c r="C36" t="s">
        <v>11</v>
      </c>
      <c r="D36" t="s">
        <v>637</v>
      </c>
      <c r="E36" s="4" t="s">
        <v>13</v>
      </c>
      <c r="F36" t="s">
        <v>638</v>
      </c>
    </row>
    <row r="37" spans="1:6" x14ac:dyDescent="0.25">
      <c r="C37" t="s">
        <v>15</v>
      </c>
      <c r="D37" t="s">
        <v>577</v>
      </c>
      <c r="E37" s="4" t="s">
        <v>13</v>
      </c>
      <c r="F37" t="s">
        <v>639</v>
      </c>
    </row>
    <row r="38" spans="1:6" x14ac:dyDescent="0.25">
      <c r="C38" t="s">
        <v>16</v>
      </c>
      <c r="D38" t="s">
        <v>95</v>
      </c>
      <c r="E38" s="4" t="s">
        <v>13</v>
      </c>
      <c r="F38" t="s">
        <v>305</v>
      </c>
    </row>
    <row r="39" spans="1:6" x14ac:dyDescent="0.25">
      <c r="C39" t="s">
        <v>17</v>
      </c>
      <c r="D39" t="s">
        <v>550</v>
      </c>
      <c r="E39" s="4" t="s">
        <v>13</v>
      </c>
      <c r="F39" t="s">
        <v>32</v>
      </c>
    </row>
    <row r="41" spans="1:6" x14ac:dyDescent="0.25">
      <c r="A41" t="s">
        <v>575</v>
      </c>
      <c r="B41" t="s">
        <v>34</v>
      </c>
      <c r="C41" t="s">
        <v>45</v>
      </c>
      <c r="D41" t="s">
        <v>641</v>
      </c>
      <c r="E41" s="4" t="s">
        <v>13</v>
      </c>
      <c r="F41" t="s">
        <v>23</v>
      </c>
    </row>
    <row r="42" spans="1:6" x14ac:dyDescent="0.25">
      <c r="C42" t="s">
        <v>12</v>
      </c>
      <c r="D42" t="s">
        <v>528</v>
      </c>
      <c r="E42" s="4" t="s">
        <v>13</v>
      </c>
      <c r="F42" t="s">
        <v>27</v>
      </c>
    </row>
    <row r="43" spans="1:6" x14ac:dyDescent="0.25">
      <c r="C43" t="s">
        <v>11</v>
      </c>
      <c r="D43" t="s">
        <v>640</v>
      </c>
      <c r="E43" s="4" t="s">
        <v>13</v>
      </c>
      <c r="F43" t="s">
        <v>55</v>
      </c>
    </row>
    <row r="44" spans="1:6" x14ac:dyDescent="0.25">
      <c r="C44" t="s">
        <v>15</v>
      </c>
      <c r="D44" t="s">
        <v>642</v>
      </c>
      <c r="E44" s="4" t="s">
        <v>13</v>
      </c>
      <c r="F44" t="s">
        <v>643</v>
      </c>
    </row>
    <row r="45" spans="1:6" x14ac:dyDescent="0.25">
      <c r="C45" t="s">
        <v>16</v>
      </c>
      <c r="D45" t="s">
        <v>554</v>
      </c>
      <c r="E45" s="5" t="s">
        <v>14</v>
      </c>
      <c r="F45" t="s">
        <v>644</v>
      </c>
    </row>
    <row r="47" spans="1:6" x14ac:dyDescent="0.25">
      <c r="A47" t="s">
        <v>582</v>
      </c>
      <c r="B47" t="s">
        <v>34</v>
      </c>
      <c r="C47" t="s">
        <v>43</v>
      </c>
      <c r="D47" t="s">
        <v>645</v>
      </c>
      <c r="E47" s="4" t="s">
        <v>13</v>
      </c>
      <c r="F47" t="s">
        <v>25</v>
      </c>
    </row>
    <row r="48" spans="1:6" x14ac:dyDescent="0.25">
      <c r="C48" t="s">
        <v>45</v>
      </c>
      <c r="D48" t="s">
        <v>646</v>
      </c>
      <c r="E48" s="4" t="s">
        <v>13</v>
      </c>
      <c r="F48" t="s">
        <v>36</v>
      </c>
    </row>
    <row r="49" spans="1:6" x14ac:dyDescent="0.25">
      <c r="C49" t="s">
        <v>12</v>
      </c>
      <c r="D49" t="s">
        <v>568</v>
      </c>
      <c r="E49" s="4" t="s">
        <v>13</v>
      </c>
      <c r="F49" t="s">
        <v>18</v>
      </c>
    </row>
    <row r="50" spans="1:6" x14ac:dyDescent="0.25">
      <c r="C50" t="s">
        <v>11</v>
      </c>
      <c r="D50" t="s">
        <v>647</v>
      </c>
      <c r="E50" s="4" t="s">
        <v>13</v>
      </c>
      <c r="F50" t="s">
        <v>23</v>
      </c>
    </row>
    <row r="51" spans="1:6" x14ac:dyDescent="0.25">
      <c r="C51" t="s">
        <v>15</v>
      </c>
      <c r="D51" t="s">
        <v>577</v>
      </c>
      <c r="E51" s="5" t="s">
        <v>14</v>
      </c>
      <c r="F51" t="s">
        <v>272</v>
      </c>
    </row>
    <row r="53" spans="1:6" x14ac:dyDescent="0.25">
      <c r="A53" t="s">
        <v>77</v>
      </c>
      <c r="B53" t="s">
        <v>40</v>
      </c>
      <c r="C53" t="s">
        <v>11</v>
      </c>
      <c r="D53" t="s">
        <v>637</v>
      </c>
      <c r="E53" s="4" t="s">
        <v>13</v>
      </c>
      <c r="F53" t="s">
        <v>52</v>
      </c>
    </row>
    <row r="54" spans="1:6" x14ac:dyDescent="0.25">
      <c r="C54" t="s">
        <v>15</v>
      </c>
      <c r="D54" t="s">
        <v>495</v>
      </c>
      <c r="E54" s="5" t="s">
        <v>14</v>
      </c>
      <c r="F54" t="s">
        <v>648</v>
      </c>
    </row>
    <row r="56" spans="1:6" x14ac:dyDescent="0.25">
      <c r="A56" t="s">
        <v>42</v>
      </c>
      <c r="B56" t="s">
        <v>40</v>
      </c>
      <c r="C56" t="s">
        <v>43</v>
      </c>
      <c r="D56" t="s">
        <v>649</v>
      </c>
      <c r="E56" s="4" t="s">
        <v>13</v>
      </c>
      <c r="F56" t="s">
        <v>98</v>
      </c>
    </row>
    <row r="57" spans="1:6" x14ac:dyDescent="0.25">
      <c r="C57" t="s">
        <v>45</v>
      </c>
      <c r="D57" t="s">
        <v>533</v>
      </c>
      <c r="E57" s="4" t="s">
        <v>13</v>
      </c>
      <c r="F57" t="s">
        <v>651</v>
      </c>
    </row>
    <row r="58" spans="1:6" x14ac:dyDescent="0.25">
      <c r="C58" t="s">
        <v>12</v>
      </c>
      <c r="D58" t="s">
        <v>650</v>
      </c>
      <c r="E58" s="4" t="s">
        <v>13</v>
      </c>
      <c r="F58" t="s">
        <v>53</v>
      </c>
    </row>
    <row r="59" spans="1:6" x14ac:dyDescent="0.25">
      <c r="C59" t="s">
        <v>11</v>
      </c>
      <c r="D59" t="s">
        <v>565</v>
      </c>
      <c r="E59" s="4" t="s">
        <v>13</v>
      </c>
      <c r="F59" t="s">
        <v>652</v>
      </c>
    </row>
    <row r="60" spans="1:6" x14ac:dyDescent="0.25">
      <c r="C60" t="s">
        <v>15</v>
      </c>
      <c r="D60" t="s">
        <v>647</v>
      </c>
      <c r="E60" s="4" t="s">
        <v>13</v>
      </c>
      <c r="F60" t="s">
        <v>44</v>
      </c>
    </row>
    <row r="61" spans="1:6" x14ac:dyDescent="0.25">
      <c r="C61" t="s">
        <v>16</v>
      </c>
      <c r="D61" t="s">
        <v>444</v>
      </c>
      <c r="E61" s="5" t="s">
        <v>14</v>
      </c>
      <c r="F61" t="s">
        <v>171</v>
      </c>
    </row>
    <row r="63" spans="1:6" x14ac:dyDescent="0.25">
      <c r="A63" t="s">
        <v>84</v>
      </c>
      <c r="B63" t="s">
        <v>19</v>
      </c>
      <c r="C63" t="s">
        <v>12</v>
      </c>
      <c r="D63" t="s">
        <v>626</v>
      </c>
      <c r="E63" s="5" t="s">
        <v>14</v>
      </c>
      <c r="F63" t="s">
        <v>653</v>
      </c>
    </row>
    <row r="65" spans="1:6" x14ac:dyDescent="0.25">
      <c r="A65" t="s">
        <v>47</v>
      </c>
      <c r="B65" t="s">
        <v>19</v>
      </c>
      <c r="C65" t="s">
        <v>43</v>
      </c>
      <c r="D65" t="s">
        <v>654</v>
      </c>
      <c r="E65" s="4" t="s">
        <v>13</v>
      </c>
      <c r="F65" t="s">
        <v>655</v>
      </c>
    </row>
    <row r="66" spans="1:6" x14ac:dyDescent="0.25">
      <c r="C66" t="s">
        <v>45</v>
      </c>
      <c r="D66" t="s">
        <v>656</v>
      </c>
      <c r="E66" s="8" t="s">
        <v>58</v>
      </c>
      <c r="F66" t="s">
        <v>81</v>
      </c>
    </row>
    <row r="68" spans="1:6" x14ac:dyDescent="0.25">
      <c r="A68" s="10" t="s">
        <v>609</v>
      </c>
      <c r="B68" t="s">
        <v>19</v>
      </c>
      <c r="C68" t="s">
        <v>610</v>
      </c>
      <c r="D68" t="s">
        <v>554</v>
      </c>
      <c r="E68" s="4" t="s">
        <v>13</v>
      </c>
      <c r="F68" t="s">
        <v>658</v>
      </c>
    </row>
    <row r="69" spans="1:6" x14ac:dyDescent="0.25">
      <c r="A69" s="10"/>
      <c r="C69" t="s">
        <v>610</v>
      </c>
      <c r="D69" t="s">
        <v>577</v>
      </c>
      <c r="E69" s="5" t="s">
        <v>14</v>
      </c>
      <c r="F69" t="s">
        <v>542</v>
      </c>
    </row>
    <row r="70" spans="1:6" x14ac:dyDescent="0.25">
      <c r="A70" s="10"/>
      <c r="C70" t="s">
        <v>610</v>
      </c>
      <c r="D70" t="s">
        <v>605</v>
      </c>
      <c r="E70" s="5" t="s">
        <v>14</v>
      </c>
      <c r="F70" t="s">
        <v>657</v>
      </c>
    </row>
    <row r="72" spans="1:6" x14ac:dyDescent="0.25">
      <c r="A72" s="10" t="s">
        <v>572</v>
      </c>
      <c r="B72" t="s">
        <v>19</v>
      </c>
      <c r="D72" t="s">
        <v>660</v>
      </c>
      <c r="E72" s="4" t="s">
        <v>13</v>
      </c>
      <c r="F72" t="s">
        <v>32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D6C8-509B-4643-B712-25D2A49ABB3E}">
  <sheetPr>
    <pageSetUpPr fitToPage="1"/>
  </sheetPr>
  <dimension ref="A1:F27"/>
  <sheetViews>
    <sheetView workbookViewId="0">
      <selection activeCell="E27" activeCellId="5" sqref="E2:E4 E7:E8 E11:E12 E15:E17 E20:E21 E26:E2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28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</v>
      </c>
      <c r="B2" t="s">
        <v>19</v>
      </c>
      <c r="C2" t="s">
        <v>43</v>
      </c>
      <c r="D2" t="s">
        <v>662</v>
      </c>
      <c r="E2" s="4" t="s">
        <v>13</v>
      </c>
      <c r="F2" t="s">
        <v>35</v>
      </c>
    </row>
    <row r="3" spans="1:6" x14ac:dyDescent="0.25">
      <c r="C3" t="s">
        <v>45</v>
      </c>
      <c r="D3" t="s">
        <v>663</v>
      </c>
      <c r="E3" s="4" t="s">
        <v>13</v>
      </c>
      <c r="F3" t="s">
        <v>158</v>
      </c>
    </row>
    <row r="4" spans="1:6" x14ac:dyDescent="0.25">
      <c r="C4" t="s">
        <v>12</v>
      </c>
      <c r="D4" t="s">
        <v>664</v>
      </c>
      <c r="E4" s="4" t="s">
        <v>13</v>
      </c>
      <c r="F4" t="s">
        <v>36</v>
      </c>
    </row>
    <row r="5" spans="1:6" x14ac:dyDescent="0.25">
      <c r="C5" t="s">
        <v>11</v>
      </c>
      <c r="D5" t="s">
        <v>632</v>
      </c>
      <c r="E5" s="5" t="s">
        <v>14</v>
      </c>
      <c r="F5" t="s">
        <v>661</v>
      </c>
    </row>
    <row r="7" spans="1:6" x14ac:dyDescent="0.25">
      <c r="A7" t="s">
        <v>558</v>
      </c>
      <c r="B7" t="s">
        <v>19</v>
      </c>
      <c r="C7" t="s">
        <v>11</v>
      </c>
      <c r="D7" t="s">
        <v>665</v>
      </c>
      <c r="E7" s="4" t="s">
        <v>13</v>
      </c>
      <c r="F7" t="s">
        <v>666</v>
      </c>
    </row>
    <row r="8" spans="1:6" x14ac:dyDescent="0.25">
      <c r="C8" t="s">
        <v>15</v>
      </c>
      <c r="D8" t="s">
        <v>593</v>
      </c>
      <c r="E8" s="4" t="s">
        <v>13</v>
      </c>
      <c r="F8" t="s">
        <v>502</v>
      </c>
    </row>
    <row r="9" spans="1:6" x14ac:dyDescent="0.25">
      <c r="C9" t="s">
        <v>16</v>
      </c>
      <c r="D9" t="s">
        <v>667</v>
      </c>
      <c r="E9" s="5" t="s">
        <v>14</v>
      </c>
      <c r="F9" t="s">
        <v>171</v>
      </c>
    </row>
    <row r="11" spans="1:6" x14ac:dyDescent="0.25">
      <c r="A11" t="s">
        <v>623</v>
      </c>
      <c r="B11" t="s">
        <v>19</v>
      </c>
      <c r="C11" t="s">
        <v>12</v>
      </c>
      <c r="D11" t="s">
        <v>668</v>
      </c>
      <c r="E11" s="4" t="s">
        <v>13</v>
      </c>
      <c r="F11" t="s">
        <v>26</v>
      </c>
    </row>
    <row r="12" spans="1:6" x14ac:dyDescent="0.25">
      <c r="C12" t="s">
        <v>11</v>
      </c>
      <c r="D12" t="s">
        <v>103</v>
      </c>
      <c r="E12" s="4" t="s">
        <v>13</v>
      </c>
      <c r="F12" t="s">
        <v>669</v>
      </c>
    </row>
    <row r="13" spans="1:6" x14ac:dyDescent="0.25">
      <c r="C13" t="s">
        <v>15</v>
      </c>
      <c r="D13" t="s">
        <v>95</v>
      </c>
      <c r="E13" s="5" t="s">
        <v>14</v>
      </c>
      <c r="F13" t="s">
        <v>29</v>
      </c>
    </row>
    <row r="15" spans="1:6" x14ac:dyDescent="0.25">
      <c r="A15" t="s">
        <v>659</v>
      </c>
      <c r="B15" t="s">
        <v>19</v>
      </c>
      <c r="C15" t="s">
        <v>12</v>
      </c>
      <c r="D15" t="s">
        <v>670</v>
      </c>
      <c r="E15" s="4" t="s">
        <v>13</v>
      </c>
      <c r="F15" t="s">
        <v>44</v>
      </c>
    </row>
    <row r="16" spans="1:6" x14ac:dyDescent="0.25">
      <c r="C16" t="s">
        <v>11</v>
      </c>
      <c r="D16" t="s">
        <v>561</v>
      </c>
      <c r="E16" s="4" t="s">
        <v>13</v>
      </c>
      <c r="F16" t="s">
        <v>671</v>
      </c>
    </row>
    <row r="17" spans="1:6" x14ac:dyDescent="0.25">
      <c r="C17" t="s">
        <v>15</v>
      </c>
      <c r="D17" t="s">
        <v>425</v>
      </c>
      <c r="E17" s="4" t="s">
        <v>13</v>
      </c>
      <c r="F17" t="s">
        <v>399</v>
      </c>
    </row>
    <row r="18" spans="1:6" x14ac:dyDescent="0.25">
      <c r="C18" t="s">
        <v>16</v>
      </c>
      <c r="D18" t="s">
        <v>607</v>
      </c>
      <c r="E18" s="5" t="s">
        <v>14</v>
      </c>
      <c r="F18" t="s">
        <v>332</v>
      </c>
    </row>
    <row r="20" spans="1:6" x14ac:dyDescent="0.25">
      <c r="A20" t="s">
        <v>89</v>
      </c>
      <c r="B20" t="s">
        <v>19</v>
      </c>
      <c r="C20" t="s">
        <v>45</v>
      </c>
      <c r="D20" t="s">
        <v>672</v>
      </c>
      <c r="E20" s="4" t="s">
        <v>13</v>
      </c>
      <c r="F20" t="s">
        <v>31</v>
      </c>
    </row>
    <row r="21" spans="1:6" x14ac:dyDescent="0.25">
      <c r="C21" t="s">
        <v>12</v>
      </c>
      <c r="D21" t="s">
        <v>591</v>
      </c>
      <c r="E21" s="4" t="s">
        <v>13</v>
      </c>
      <c r="F21" t="s">
        <v>673</v>
      </c>
    </row>
    <row r="22" spans="1:6" x14ac:dyDescent="0.25">
      <c r="C22" t="s">
        <v>11</v>
      </c>
      <c r="D22" t="s">
        <v>607</v>
      </c>
      <c r="E22" s="5" t="s">
        <v>14</v>
      </c>
      <c r="F22" t="s">
        <v>59</v>
      </c>
    </row>
    <row r="24" spans="1:6" x14ac:dyDescent="0.25">
      <c r="A24" t="s">
        <v>66</v>
      </c>
      <c r="B24" t="s">
        <v>19</v>
      </c>
      <c r="C24" t="s">
        <v>45</v>
      </c>
      <c r="D24" t="s">
        <v>674</v>
      </c>
      <c r="E24" s="5" t="s">
        <v>14</v>
      </c>
      <c r="F24" t="s">
        <v>320</v>
      </c>
    </row>
    <row r="26" spans="1:6" x14ac:dyDescent="0.25">
      <c r="A26" t="s">
        <v>572</v>
      </c>
      <c r="B26" t="s">
        <v>19</v>
      </c>
      <c r="D26" t="s">
        <v>677</v>
      </c>
      <c r="E26" s="4" t="s">
        <v>13</v>
      </c>
      <c r="F26" t="s">
        <v>678</v>
      </c>
    </row>
    <row r="27" spans="1:6" x14ac:dyDescent="0.25">
      <c r="D27" t="s">
        <v>676</v>
      </c>
      <c r="E27" s="4" t="s">
        <v>13</v>
      </c>
      <c r="F27" t="s">
        <v>59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E13" sqref="E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3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21</v>
      </c>
      <c r="C9">
        <v>0</v>
      </c>
      <c r="D9">
        <v>29</v>
      </c>
      <c r="E9">
        <v>21</v>
      </c>
      <c r="F9" s="3">
        <f t="shared" si="0"/>
        <v>0.27586206896551724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>
        <v>2024</v>
      </c>
      <c r="B12">
        <v>16</v>
      </c>
      <c r="C12">
        <v>3</v>
      </c>
      <c r="D12">
        <v>45</v>
      </c>
      <c r="E12">
        <v>10</v>
      </c>
      <c r="F12" s="3">
        <f t="shared" si="0"/>
        <v>0.77777777777777779</v>
      </c>
    </row>
    <row r="13" spans="1:6" x14ac:dyDescent="0.25">
      <c r="A13">
        <v>2025</v>
      </c>
      <c r="B13">
        <v>7</v>
      </c>
      <c r="C13">
        <v>0</v>
      </c>
      <c r="D13">
        <v>14</v>
      </c>
      <c r="E13">
        <v>6</v>
      </c>
      <c r="F13" s="3">
        <f t="shared" si="0"/>
        <v>0.5714285714285714</v>
      </c>
    </row>
    <row r="14" spans="1:6" x14ac:dyDescent="0.25">
      <c r="A14" s="1" t="s">
        <v>6</v>
      </c>
      <c r="B14" s="2">
        <f>SUM(B2:B13)</f>
        <v>166</v>
      </c>
      <c r="C14" s="2">
        <f>SUM(C2:C13)</f>
        <v>8</v>
      </c>
      <c r="D14" s="2">
        <f>SUM(D2:D13)</f>
        <v>345</v>
      </c>
      <c r="E14" s="2">
        <f>SUM(E2:E13)</f>
        <v>142</v>
      </c>
      <c r="F14" s="7">
        <f>(D14-E14)/D14</f>
        <v>0.58840579710144925</v>
      </c>
    </row>
    <row r="15" spans="1:6" x14ac:dyDescent="0.25">
      <c r="A15" s="1" t="s">
        <v>82</v>
      </c>
      <c r="B15" s="2">
        <f>AVERAGE(B2:B13)</f>
        <v>13.833333333333334</v>
      </c>
      <c r="C15" s="2">
        <f>AVERAGE(C2:C13)</f>
        <v>0.66666666666666663</v>
      </c>
      <c r="D15" s="2">
        <f>AVERAGE(D2:D13)</f>
        <v>28.75</v>
      </c>
      <c r="E15" s="2">
        <f>AVERAGE(E2:E13)</f>
        <v>11.833333333333334</v>
      </c>
      <c r="F15" s="7">
        <f>(D15-E15)/D15</f>
        <v>0.58840579710144925</v>
      </c>
    </row>
  </sheetData>
  <conditionalFormatting sqref="F2:F1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3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D64" sqref="D64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25">
      <c r="C3" t="s">
        <v>11</v>
      </c>
      <c r="D3" t="s">
        <v>105</v>
      </c>
      <c r="E3" s="5" t="s">
        <v>14</v>
      </c>
      <c r="F3" t="s">
        <v>28</v>
      </c>
    </row>
    <row r="5" spans="1:6" x14ac:dyDescent="0.25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25">
      <c r="C6" t="s">
        <v>21</v>
      </c>
      <c r="D6" t="s">
        <v>110</v>
      </c>
      <c r="E6" s="4" t="s">
        <v>13</v>
      </c>
      <c r="F6" t="s">
        <v>35</v>
      </c>
    </row>
    <row r="7" spans="1:6" x14ac:dyDescent="0.25">
      <c r="C7" t="s">
        <v>12</v>
      </c>
      <c r="D7" t="s">
        <v>111</v>
      </c>
      <c r="E7" s="4" t="s">
        <v>13</v>
      </c>
      <c r="F7" t="s">
        <v>33</v>
      </c>
    </row>
    <row r="8" spans="1:6" x14ac:dyDescent="0.25">
      <c r="C8" t="s">
        <v>11</v>
      </c>
      <c r="D8" t="s">
        <v>112</v>
      </c>
      <c r="E8" s="4" t="s">
        <v>13</v>
      </c>
      <c r="F8" t="s">
        <v>107</v>
      </c>
    </row>
    <row r="9" spans="1:6" x14ac:dyDescent="0.25">
      <c r="C9" t="s">
        <v>15</v>
      </c>
      <c r="D9" t="s">
        <v>113</v>
      </c>
      <c r="E9" s="4" t="s">
        <v>13</v>
      </c>
      <c r="F9" t="s">
        <v>25</v>
      </c>
    </row>
    <row r="10" spans="1:6" x14ac:dyDescent="0.25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64" sqref="D64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25">
      <c r="C3" t="s">
        <v>21</v>
      </c>
      <c r="D3" t="s">
        <v>118</v>
      </c>
      <c r="E3" s="5" t="s">
        <v>14</v>
      </c>
      <c r="F3" t="s">
        <v>116</v>
      </c>
    </row>
    <row r="5" spans="1:6" x14ac:dyDescent="0.25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122</v>
      </c>
      <c r="E7" s="4" t="s">
        <v>13</v>
      </c>
      <c r="F7" t="s">
        <v>98</v>
      </c>
    </row>
    <row r="8" spans="1:6" x14ac:dyDescent="0.25">
      <c r="C8" t="s">
        <v>12</v>
      </c>
      <c r="D8" t="s">
        <v>123</v>
      </c>
      <c r="E8" s="4" t="s">
        <v>13</v>
      </c>
      <c r="F8" t="s">
        <v>98</v>
      </c>
    </row>
    <row r="9" spans="1:6" x14ac:dyDescent="0.25">
      <c r="C9" t="s">
        <v>11</v>
      </c>
      <c r="D9" t="s">
        <v>124</v>
      </c>
      <c r="E9" s="4" t="s">
        <v>13</v>
      </c>
      <c r="F9" t="s">
        <v>24</v>
      </c>
    </row>
    <row r="10" spans="1:6" x14ac:dyDescent="0.25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25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25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25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25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25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25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25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25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25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25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25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25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25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25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25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64" sqref="D64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25">
      <c r="C3" t="s">
        <v>21</v>
      </c>
      <c r="D3" t="s">
        <v>168</v>
      </c>
      <c r="E3" s="5" t="s">
        <v>14</v>
      </c>
      <c r="F3" t="s">
        <v>167</v>
      </c>
    </row>
    <row r="5" spans="1:6" x14ac:dyDescent="0.25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25">
      <c r="C6" t="s">
        <v>21</v>
      </c>
      <c r="D6" t="s">
        <v>173</v>
      </c>
      <c r="E6" s="4" t="s">
        <v>13</v>
      </c>
      <c r="F6" t="s">
        <v>169</v>
      </c>
    </row>
    <row r="7" spans="1:6" x14ac:dyDescent="0.25">
      <c r="C7" t="s">
        <v>12</v>
      </c>
      <c r="D7" t="s">
        <v>174</v>
      </c>
      <c r="E7" s="4" t="s">
        <v>13</v>
      </c>
      <c r="F7" t="s">
        <v>170</v>
      </c>
    </row>
    <row r="8" spans="1:6" x14ac:dyDescent="0.25">
      <c r="C8" t="s">
        <v>11</v>
      </c>
      <c r="D8" t="s">
        <v>175</v>
      </c>
      <c r="E8" s="4" t="s">
        <v>13</v>
      </c>
      <c r="F8" t="s">
        <v>171</v>
      </c>
    </row>
    <row r="9" spans="1:6" x14ac:dyDescent="0.25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25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25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25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25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25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25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25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25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25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25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25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25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4" workbookViewId="0">
      <selection activeCell="D64" sqref="D6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25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216</v>
      </c>
      <c r="E4" s="4" t="s">
        <v>13</v>
      </c>
      <c r="F4" t="s">
        <v>55</v>
      </c>
    </row>
    <row r="5" spans="1:6" x14ac:dyDescent="0.25">
      <c r="C5" t="s">
        <v>12</v>
      </c>
      <c r="D5" t="s">
        <v>217</v>
      </c>
      <c r="E5" s="4" t="s">
        <v>13</v>
      </c>
      <c r="F5" t="s">
        <v>23</v>
      </c>
    </row>
    <row r="6" spans="1:6" x14ac:dyDescent="0.25">
      <c r="C6" t="s">
        <v>11</v>
      </c>
      <c r="D6" t="s">
        <v>218</v>
      </c>
      <c r="E6" s="4" t="s">
        <v>13</v>
      </c>
      <c r="F6" t="s">
        <v>214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25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25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25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25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25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25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25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25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25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25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25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25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25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25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25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25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25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25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25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25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25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25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25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25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25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25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25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25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zoomScaleNormal="100" workbookViewId="0">
      <selection activeCell="D64" sqref="D64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25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297</v>
      </c>
      <c r="E4" s="4" t="s">
        <v>13</v>
      </c>
      <c r="F4" t="s">
        <v>295</v>
      </c>
    </row>
    <row r="5" spans="1:6" x14ac:dyDescent="0.25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25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25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25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25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25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25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25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25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25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25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25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25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25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25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25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25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25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25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25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25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25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25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25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25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25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25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25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25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25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25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25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25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25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25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25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25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25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25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25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25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25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25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25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15" workbookViewId="0">
      <selection activeCell="A15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25">
      <c r="C3" t="s">
        <v>11</v>
      </c>
      <c r="D3" t="s">
        <v>403</v>
      </c>
      <c r="E3" s="4" t="s">
        <v>13</v>
      </c>
      <c r="F3" t="s">
        <v>36</v>
      </c>
    </row>
    <row r="4" spans="1:6" x14ac:dyDescent="0.25">
      <c r="C4" t="s">
        <v>15</v>
      </c>
      <c r="D4" t="s">
        <v>404</v>
      </c>
      <c r="E4" s="4" t="s">
        <v>13</v>
      </c>
      <c r="F4" t="s">
        <v>405</v>
      </c>
    </row>
    <row r="5" spans="1:6" x14ac:dyDescent="0.25">
      <c r="C5" t="s">
        <v>16</v>
      </c>
      <c r="D5" t="s">
        <v>408</v>
      </c>
      <c r="E5" s="4" t="s">
        <v>13</v>
      </c>
      <c r="F5" t="s">
        <v>29</v>
      </c>
    </row>
    <row r="6" spans="1:6" x14ac:dyDescent="0.25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25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25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25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25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25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25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25">
      <c r="A24" t="s">
        <v>659</v>
      </c>
      <c r="B24" t="s">
        <v>19</v>
      </c>
      <c r="C24" t="s">
        <v>12</v>
      </c>
      <c r="D24" t="s">
        <v>425</v>
      </c>
      <c r="E24" s="4" t="s">
        <v>13</v>
      </c>
      <c r="F24" t="s">
        <v>426</v>
      </c>
    </row>
    <row r="25" spans="1:6" x14ac:dyDescent="0.25">
      <c r="C25" t="s">
        <v>11</v>
      </c>
      <c r="D25" t="s">
        <v>96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424</v>
      </c>
    </row>
    <row r="27" spans="1:6" x14ac:dyDescent="0.25">
      <c r="C27" t="s">
        <v>16</v>
      </c>
      <c r="D27" t="s">
        <v>94</v>
      </c>
      <c r="E27" s="4" t="s">
        <v>13</v>
      </c>
      <c r="F27" t="s">
        <v>423</v>
      </c>
    </row>
    <row r="28" spans="1:6" x14ac:dyDescent="0.25">
      <c r="C28" t="s">
        <v>17</v>
      </c>
      <c r="D28" t="s">
        <v>390</v>
      </c>
      <c r="E28" s="5" t="s">
        <v>14</v>
      </c>
      <c r="F28" t="s">
        <v>422</v>
      </c>
    </row>
    <row r="30" spans="1:6" ht="15" customHeight="1" x14ac:dyDescent="0.25">
      <c r="A30" t="s">
        <v>623</v>
      </c>
      <c r="B30" t="s">
        <v>19</v>
      </c>
      <c r="C30" t="s">
        <v>45</v>
      </c>
      <c r="D30" t="s">
        <v>429</v>
      </c>
      <c r="E30" s="4" t="s">
        <v>13</v>
      </c>
      <c r="F30" t="s">
        <v>428</v>
      </c>
    </row>
    <row r="31" spans="1:6" x14ac:dyDescent="0.25">
      <c r="C31" t="s">
        <v>12</v>
      </c>
      <c r="D31" t="s">
        <v>349</v>
      </c>
      <c r="E31" s="4" t="s">
        <v>13</v>
      </c>
      <c r="F31" t="s">
        <v>427</v>
      </c>
    </row>
    <row r="32" spans="1:6" x14ac:dyDescent="0.25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430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25">
      <c r="C37" t="s">
        <v>45</v>
      </c>
      <c r="D37" t="s">
        <v>431</v>
      </c>
      <c r="E37" s="5" t="s">
        <v>14</v>
      </c>
      <c r="F37" t="s">
        <v>61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432</v>
      </c>
    </row>
    <row r="41" spans="1:6" x14ac:dyDescent="0.25">
      <c r="C41" t="s">
        <v>11</v>
      </c>
      <c r="D41" t="s">
        <v>434</v>
      </c>
      <c r="E41" s="5" t="s">
        <v>14</v>
      </c>
      <c r="F41" t="s">
        <v>433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435</v>
      </c>
    </row>
    <row r="45" spans="1:6" x14ac:dyDescent="0.25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437</v>
      </c>
      <c r="E47" s="5" t="s">
        <v>14</v>
      </c>
      <c r="F47" t="s">
        <v>436</v>
      </c>
    </row>
    <row r="49" spans="1:6" ht="15" customHeight="1" x14ac:dyDescent="0.25">
      <c r="A49" t="s">
        <v>335</v>
      </c>
      <c r="B49" t="s">
        <v>34</v>
      </c>
      <c r="C49" t="s">
        <v>43</v>
      </c>
      <c r="D49" t="s">
        <v>429</v>
      </c>
      <c r="E49" s="4" t="s">
        <v>13</v>
      </c>
      <c r="F49" t="s">
        <v>158</v>
      </c>
    </row>
    <row r="50" spans="1:6" x14ac:dyDescent="0.25">
      <c r="C50" t="s">
        <v>45</v>
      </c>
      <c r="D50" t="s">
        <v>419</v>
      </c>
      <c r="E50" s="5" t="s">
        <v>14</v>
      </c>
      <c r="F50" t="s">
        <v>438</v>
      </c>
    </row>
    <row r="52" spans="1:6" ht="15" customHeight="1" x14ac:dyDescent="0.25">
      <c r="A52" t="s">
        <v>439</v>
      </c>
      <c r="B52" t="s">
        <v>19</v>
      </c>
      <c r="C52" t="s">
        <v>12</v>
      </c>
      <c r="D52" t="s">
        <v>441</v>
      </c>
      <c r="E52" s="5" t="s">
        <v>14</v>
      </c>
      <c r="F52" t="s">
        <v>440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1"/>
  <sheetViews>
    <sheetView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558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25">
      <c r="C3" t="s">
        <v>12</v>
      </c>
      <c r="D3" t="s">
        <v>442</v>
      </c>
      <c r="E3" s="4" t="s">
        <v>13</v>
      </c>
      <c r="F3" t="s">
        <v>48</v>
      </c>
    </row>
    <row r="4" spans="1:6" x14ac:dyDescent="0.25">
      <c r="C4" t="s">
        <v>11</v>
      </c>
      <c r="D4" t="s">
        <v>441</v>
      </c>
      <c r="E4" s="4" t="s">
        <v>13</v>
      </c>
      <c r="F4" t="s">
        <v>36</v>
      </c>
    </row>
    <row r="5" spans="1:6" x14ac:dyDescent="0.25">
      <c r="C5" t="s">
        <v>15</v>
      </c>
      <c r="D5" t="s">
        <v>391</v>
      </c>
      <c r="E5" s="5" t="s">
        <v>14</v>
      </c>
      <c r="F5" t="s">
        <v>332</v>
      </c>
    </row>
    <row r="7" spans="1:6" x14ac:dyDescent="0.25">
      <c r="A7" t="s">
        <v>445</v>
      </c>
      <c r="B7" t="s">
        <v>19</v>
      </c>
      <c r="C7" t="s">
        <v>11</v>
      </c>
      <c r="D7" t="s">
        <v>444</v>
      </c>
      <c r="E7" s="5" t="s">
        <v>14</v>
      </c>
      <c r="F7" t="s">
        <v>443</v>
      </c>
    </row>
    <row r="9" spans="1:6" x14ac:dyDescent="0.25">
      <c r="A9" t="s">
        <v>51</v>
      </c>
      <c r="B9" t="s">
        <v>19</v>
      </c>
      <c r="C9" t="s">
        <v>43</v>
      </c>
      <c r="D9" t="s">
        <v>446</v>
      </c>
      <c r="E9" s="4" t="s">
        <v>13</v>
      </c>
      <c r="F9" t="s">
        <v>357</v>
      </c>
    </row>
    <row r="10" spans="1:6" x14ac:dyDescent="0.25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25">
      <c r="A12" t="s">
        <v>623</v>
      </c>
      <c r="B12" t="s">
        <v>19</v>
      </c>
      <c r="C12" t="s">
        <v>12</v>
      </c>
      <c r="D12" t="s">
        <v>306</v>
      </c>
      <c r="E12" s="5" t="s">
        <v>14</v>
      </c>
      <c r="F12" t="s">
        <v>447</v>
      </c>
    </row>
    <row r="14" spans="1:6" x14ac:dyDescent="0.25">
      <c r="A14" t="s">
        <v>659</v>
      </c>
      <c r="B14" t="s">
        <v>19</v>
      </c>
      <c r="C14" t="s">
        <v>45</v>
      </c>
      <c r="D14" t="s">
        <v>448</v>
      </c>
      <c r="E14" s="4" t="s">
        <v>13</v>
      </c>
      <c r="F14" t="s">
        <v>326</v>
      </c>
    </row>
    <row r="15" spans="1:6" x14ac:dyDescent="0.25">
      <c r="C15" t="s">
        <v>12</v>
      </c>
      <c r="D15" t="s">
        <v>385</v>
      </c>
      <c r="E15" s="5" t="s">
        <v>14</v>
      </c>
      <c r="F15" t="s">
        <v>449</v>
      </c>
    </row>
    <row r="17" spans="1:6" x14ac:dyDescent="0.25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450</v>
      </c>
      <c r="E18" s="5" t="s">
        <v>14</v>
      </c>
      <c r="F18" t="s">
        <v>91</v>
      </c>
    </row>
    <row r="20" spans="1:6" x14ac:dyDescent="0.25">
      <c r="A20" t="s">
        <v>451</v>
      </c>
      <c r="B20" t="s">
        <v>34</v>
      </c>
      <c r="C20" t="s">
        <v>45</v>
      </c>
      <c r="D20" t="s">
        <v>452</v>
      </c>
      <c r="E20" s="5" t="s">
        <v>14</v>
      </c>
      <c r="F20" t="s">
        <v>236</v>
      </c>
    </row>
    <row r="22" spans="1:6" x14ac:dyDescent="0.25">
      <c r="A22" t="s">
        <v>453</v>
      </c>
      <c r="B22" t="s">
        <v>34</v>
      </c>
      <c r="D22" t="s">
        <v>455</v>
      </c>
      <c r="E22" s="4" t="s">
        <v>13</v>
      </c>
      <c r="F22" t="s">
        <v>48</v>
      </c>
    </row>
    <row r="23" spans="1:6" x14ac:dyDescent="0.25">
      <c r="D23" t="s">
        <v>454</v>
      </c>
      <c r="E23" s="5" t="s">
        <v>14</v>
      </c>
      <c r="F23" t="s">
        <v>92</v>
      </c>
    </row>
    <row r="25" spans="1:6" ht="15" customHeight="1" x14ac:dyDescent="0.25">
      <c r="A25" t="s">
        <v>575</v>
      </c>
      <c r="B25" t="s">
        <v>34</v>
      </c>
      <c r="C25" t="s">
        <v>45</v>
      </c>
      <c r="D25" t="s">
        <v>457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404</v>
      </c>
      <c r="E26" s="5" t="s">
        <v>14</v>
      </c>
      <c r="F26" t="s">
        <v>456</v>
      </c>
    </row>
    <row r="28" spans="1:6" ht="15" customHeight="1" x14ac:dyDescent="0.25">
      <c r="A28" t="s">
        <v>335</v>
      </c>
      <c r="B28" t="s">
        <v>34</v>
      </c>
      <c r="C28" t="s">
        <v>43</v>
      </c>
      <c r="D28" t="s">
        <v>458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25">
      <c r="C30" t="s">
        <v>12</v>
      </c>
      <c r="D30" t="s">
        <v>459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462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460</v>
      </c>
      <c r="E32" s="5" t="s">
        <v>14</v>
      </c>
      <c r="F32" t="s">
        <v>461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431</v>
      </c>
      <c r="E34" s="4" t="s">
        <v>13</v>
      </c>
      <c r="F34" t="s">
        <v>226</v>
      </c>
    </row>
    <row r="35" spans="1:6" x14ac:dyDescent="0.25">
      <c r="C35" t="s">
        <v>11</v>
      </c>
      <c r="D35" t="s">
        <v>463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466</v>
      </c>
    </row>
    <row r="38" spans="1:6" x14ac:dyDescent="0.25">
      <c r="C38" t="s">
        <v>11</v>
      </c>
      <c r="D38" t="s">
        <v>437</v>
      </c>
      <c r="E38" s="4" t="s">
        <v>13</v>
      </c>
      <c r="F38" t="s">
        <v>252</v>
      </c>
    </row>
    <row r="39" spans="1:6" x14ac:dyDescent="0.25">
      <c r="C39" t="s">
        <v>15</v>
      </c>
      <c r="D39" t="s">
        <v>464</v>
      </c>
      <c r="E39" s="4" t="s">
        <v>13</v>
      </c>
      <c r="F39" t="s">
        <v>465</v>
      </c>
    </row>
    <row r="40" spans="1:6" x14ac:dyDescent="0.25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467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468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431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25">
      <c r="A47" t="s">
        <v>473</v>
      </c>
      <c r="B47" t="s">
        <v>19</v>
      </c>
      <c r="C47" t="s">
        <v>11</v>
      </c>
      <c r="D47" t="s">
        <v>468</v>
      </c>
      <c r="E47" s="4" t="s">
        <v>13</v>
      </c>
      <c r="F47" t="s">
        <v>475</v>
      </c>
    </row>
    <row r="48" spans="1:6" x14ac:dyDescent="0.25">
      <c r="C48" t="s">
        <v>15</v>
      </c>
      <c r="D48" t="s">
        <v>476</v>
      </c>
      <c r="E48" s="5" t="s">
        <v>14</v>
      </c>
      <c r="F48" t="s">
        <v>474</v>
      </c>
    </row>
    <row r="50" spans="1:6" ht="15" customHeight="1" x14ac:dyDescent="0.25">
      <c r="A50" t="s">
        <v>477</v>
      </c>
      <c r="B50" t="s">
        <v>19</v>
      </c>
      <c r="C50" t="s">
        <v>45</v>
      </c>
      <c r="D50" t="s">
        <v>479</v>
      </c>
      <c r="E50" s="5" t="s">
        <v>14</v>
      </c>
      <c r="F50" t="s">
        <v>478</v>
      </c>
    </row>
    <row r="52" spans="1:6" ht="15" customHeight="1" x14ac:dyDescent="0.25">
      <c r="A52" t="s">
        <v>84</v>
      </c>
      <c r="B52" t="s">
        <v>19</v>
      </c>
      <c r="C52" t="s">
        <v>45</v>
      </c>
      <c r="D52" t="s">
        <v>469</v>
      </c>
      <c r="E52" s="4" t="s">
        <v>13</v>
      </c>
      <c r="F52" t="s">
        <v>31</v>
      </c>
    </row>
    <row r="53" spans="1:6" x14ac:dyDescent="0.25">
      <c r="C53" t="s">
        <v>12</v>
      </c>
      <c r="D53" t="s">
        <v>404</v>
      </c>
      <c r="E53" s="4" t="s">
        <v>13</v>
      </c>
      <c r="F53" t="s">
        <v>44</v>
      </c>
    </row>
    <row r="54" spans="1:6" x14ac:dyDescent="0.25">
      <c r="C54" t="s">
        <v>11</v>
      </c>
      <c r="D54" t="s">
        <v>265</v>
      </c>
      <c r="E54" s="5" t="s">
        <v>14</v>
      </c>
      <c r="F54" t="s">
        <v>346</v>
      </c>
    </row>
    <row r="56" spans="1:6" ht="15" customHeight="1" x14ac:dyDescent="0.25">
      <c r="A56" t="s">
        <v>47</v>
      </c>
      <c r="B56" t="s">
        <v>19</v>
      </c>
      <c r="C56" t="s">
        <v>43</v>
      </c>
      <c r="D56" t="s">
        <v>481</v>
      </c>
      <c r="E56" s="4" t="s">
        <v>13</v>
      </c>
      <c r="F56" t="s">
        <v>25</v>
      </c>
    </row>
    <row r="57" spans="1:6" x14ac:dyDescent="0.25">
      <c r="C57" t="s">
        <v>45</v>
      </c>
      <c r="D57" t="s">
        <v>218</v>
      </c>
      <c r="E57" s="4" t="s">
        <v>13</v>
      </c>
      <c r="F57" t="s">
        <v>27</v>
      </c>
    </row>
    <row r="58" spans="1:6" x14ac:dyDescent="0.25">
      <c r="C58" t="s">
        <v>12</v>
      </c>
      <c r="D58" t="s">
        <v>390</v>
      </c>
      <c r="E58" s="5" t="s">
        <v>14</v>
      </c>
      <c r="F58" t="s">
        <v>480</v>
      </c>
    </row>
    <row r="60" spans="1:6" x14ac:dyDescent="0.25">
      <c r="A60" t="s">
        <v>439</v>
      </c>
      <c r="B60" t="s">
        <v>19</v>
      </c>
      <c r="C60" t="s">
        <v>12</v>
      </c>
      <c r="D60" t="s">
        <v>215</v>
      </c>
      <c r="E60" s="4" t="s">
        <v>13</v>
      </c>
      <c r="F60" t="s">
        <v>55</v>
      </c>
    </row>
    <row r="61" spans="1:6" x14ac:dyDescent="0.25">
      <c r="C61" t="s">
        <v>11</v>
      </c>
      <c r="D61" t="s">
        <v>483</v>
      </c>
      <c r="E61" s="4" t="s">
        <v>13</v>
      </c>
      <c r="F61" t="s">
        <v>482</v>
      </c>
    </row>
    <row r="62" spans="1:6" x14ac:dyDescent="0.25">
      <c r="C62" t="s">
        <v>15</v>
      </c>
      <c r="D62" t="s">
        <v>95</v>
      </c>
      <c r="E62" s="5" t="s">
        <v>14</v>
      </c>
      <c r="F62" t="s">
        <v>73</v>
      </c>
    </row>
    <row r="64" spans="1:6" x14ac:dyDescent="0.25">
      <c r="A64" t="s">
        <v>87</v>
      </c>
      <c r="B64" t="s">
        <v>19</v>
      </c>
      <c r="C64" t="s">
        <v>12</v>
      </c>
      <c r="D64" t="s">
        <v>481</v>
      </c>
      <c r="E64" s="4" t="s">
        <v>13</v>
      </c>
      <c r="F64" t="s">
        <v>48</v>
      </c>
    </row>
    <row r="65" spans="1:6" x14ac:dyDescent="0.25">
      <c r="C65" t="s">
        <v>11</v>
      </c>
      <c r="D65" t="s">
        <v>215</v>
      </c>
      <c r="E65" s="4" t="s">
        <v>13</v>
      </c>
      <c r="F65" t="s">
        <v>456</v>
      </c>
    </row>
    <row r="66" spans="1:6" x14ac:dyDescent="0.25">
      <c r="C66" t="s">
        <v>15</v>
      </c>
      <c r="D66" t="s">
        <v>471</v>
      </c>
      <c r="E66" s="4" t="s">
        <v>13</v>
      </c>
      <c r="F66" t="s">
        <v>485</v>
      </c>
    </row>
    <row r="67" spans="1:6" x14ac:dyDescent="0.25">
      <c r="C67" t="s">
        <v>16</v>
      </c>
      <c r="D67" t="s">
        <v>385</v>
      </c>
      <c r="E67" s="5" t="s">
        <v>14</v>
      </c>
      <c r="F67" t="s">
        <v>484</v>
      </c>
    </row>
    <row r="69" spans="1:6" ht="15" customHeight="1" x14ac:dyDescent="0.25">
      <c r="A69" t="s">
        <v>89</v>
      </c>
      <c r="B69" t="s">
        <v>19</v>
      </c>
      <c r="C69" t="s">
        <v>45</v>
      </c>
      <c r="D69" t="s">
        <v>434</v>
      </c>
      <c r="E69" s="5" t="s">
        <v>14</v>
      </c>
      <c r="F69" t="s">
        <v>346</v>
      </c>
    </row>
    <row r="71" spans="1:6" ht="15" customHeight="1" x14ac:dyDescent="0.25">
      <c r="A71" t="s">
        <v>207</v>
      </c>
      <c r="B71" t="s">
        <v>19</v>
      </c>
      <c r="C71" t="s">
        <v>12</v>
      </c>
      <c r="D71" t="s">
        <v>486</v>
      </c>
      <c r="E71" s="5" t="s">
        <v>14</v>
      </c>
      <c r="F71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487</v>
      </c>
      <c r="B2" t="s">
        <v>19</v>
      </c>
      <c r="C2" t="s">
        <v>12</v>
      </c>
      <c r="D2" t="s">
        <v>168</v>
      </c>
      <c r="E2" s="4" t="s">
        <v>13</v>
      </c>
      <c r="F2" t="s">
        <v>488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431</v>
      </c>
      <c r="E4" s="4" t="s">
        <v>13</v>
      </c>
      <c r="F4" t="s">
        <v>74</v>
      </c>
    </row>
    <row r="5" spans="1:6" x14ac:dyDescent="0.25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25">
      <c r="A8" t="s">
        <v>489</v>
      </c>
      <c r="B8" t="s">
        <v>19</v>
      </c>
      <c r="C8" t="s">
        <v>12</v>
      </c>
      <c r="D8" t="s">
        <v>490</v>
      </c>
      <c r="E8" s="4" t="s">
        <v>13</v>
      </c>
      <c r="F8" t="s">
        <v>53</v>
      </c>
    </row>
    <row r="9" spans="1:6" x14ac:dyDescent="0.25">
      <c r="C9" t="s">
        <v>11</v>
      </c>
      <c r="D9" t="s">
        <v>218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491</v>
      </c>
      <c r="E11" s="4" t="s">
        <v>13</v>
      </c>
      <c r="F11" t="s">
        <v>492</v>
      </c>
    </row>
    <row r="12" spans="1:6" x14ac:dyDescent="0.25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25">
      <c r="A14" t="s">
        <v>213</v>
      </c>
      <c r="B14" t="s">
        <v>19</v>
      </c>
      <c r="C14" t="s">
        <v>12</v>
      </c>
      <c r="D14" t="s">
        <v>493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623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494</v>
      </c>
    </row>
    <row r="20" spans="1:6" x14ac:dyDescent="0.25">
      <c r="C20" t="s">
        <v>12</v>
      </c>
      <c r="D20" t="s">
        <v>495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497</v>
      </c>
      <c r="E24" s="4" t="s">
        <v>13</v>
      </c>
      <c r="F24" t="s">
        <v>52</v>
      </c>
    </row>
    <row r="25" spans="1:6" x14ac:dyDescent="0.25">
      <c r="C25" t="s">
        <v>12</v>
      </c>
      <c r="D25" t="s">
        <v>496</v>
      </c>
      <c r="E25" s="5" t="s">
        <v>14</v>
      </c>
      <c r="F25" t="s">
        <v>36</v>
      </c>
    </row>
    <row r="27" spans="1:6" ht="15" customHeight="1" x14ac:dyDescent="0.25">
      <c r="A27" t="s">
        <v>451</v>
      </c>
      <c r="B27" t="s">
        <v>34</v>
      </c>
      <c r="C27" t="s">
        <v>12</v>
      </c>
      <c r="D27" t="s">
        <v>498</v>
      </c>
      <c r="E27" s="5" t="s">
        <v>14</v>
      </c>
      <c r="F27" t="s">
        <v>320</v>
      </c>
    </row>
    <row r="29" spans="1:6" ht="15" customHeight="1" x14ac:dyDescent="0.25">
      <c r="A29" t="s">
        <v>453</v>
      </c>
      <c r="B29" t="s">
        <v>19</v>
      </c>
      <c r="D29" t="s">
        <v>500</v>
      </c>
      <c r="E29" s="4" t="s">
        <v>13</v>
      </c>
      <c r="F29" t="s">
        <v>499</v>
      </c>
    </row>
    <row r="30" spans="1:6" x14ac:dyDescent="0.25">
      <c r="D30" t="s">
        <v>306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501</v>
      </c>
      <c r="E32" s="4" t="s">
        <v>13</v>
      </c>
      <c r="F32" t="s">
        <v>503</v>
      </c>
    </row>
    <row r="33" spans="1:6" x14ac:dyDescent="0.25">
      <c r="C33" t="s">
        <v>11</v>
      </c>
      <c r="D33" t="s">
        <v>265</v>
      </c>
      <c r="E33" s="5" t="s">
        <v>14</v>
      </c>
      <c r="F33" t="s">
        <v>502</v>
      </c>
    </row>
    <row r="35" spans="1:6" ht="15" customHeight="1" x14ac:dyDescent="0.25">
      <c r="A35" t="s">
        <v>575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96</v>
      </c>
      <c r="E36" s="4" t="s">
        <v>13</v>
      </c>
      <c r="F36" t="s">
        <v>505</v>
      </c>
    </row>
    <row r="37" spans="1:6" x14ac:dyDescent="0.25">
      <c r="C37" t="s">
        <v>11</v>
      </c>
      <c r="D37" t="s">
        <v>504</v>
      </c>
      <c r="E37" s="5" t="s">
        <v>14</v>
      </c>
      <c r="F37" t="s">
        <v>98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507</v>
      </c>
      <c r="E39" s="4" t="s">
        <v>13</v>
      </c>
      <c r="F39" t="s">
        <v>509</v>
      </c>
    </row>
    <row r="40" spans="1:6" x14ac:dyDescent="0.25">
      <c r="C40" t="s">
        <v>12</v>
      </c>
      <c r="D40" t="s">
        <v>506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504</v>
      </c>
      <c r="E41" s="5" t="s">
        <v>14</v>
      </c>
      <c r="F41" t="s">
        <v>508</v>
      </c>
    </row>
    <row r="43" spans="1:6" ht="15" customHeight="1" x14ac:dyDescent="0.25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511</v>
      </c>
    </row>
    <row r="44" spans="1:6" x14ac:dyDescent="0.25">
      <c r="C44" t="s">
        <v>45</v>
      </c>
      <c r="D44" t="s">
        <v>512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513</v>
      </c>
      <c r="E45" s="5" t="s">
        <v>14</v>
      </c>
      <c r="F45" t="s">
        <v>510</v>
      </c>
    </row>
    <row r="47" spans="1:6" ht="15" customHeight="1" x14ac:dyDescent="0.25">
      <c r="A47" t="s">
        <v>537</v>
      </c>
      <c r="B47" t="s">
        <v>40</v>
      </c>
      <c r="C47" t="s">
        <v>12</v>
      </c>
      <c r="D47" t="s">
        <v>514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431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516</v>
      </c>
      <c r="E50" s="5" t="s">
        <v>14</v>
      </c>
      <c r="F50" t="s">
        <v>515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518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519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517</v>
      </c>
      <c r="E54" s="4" t="s">
        <v>13</v>
      </c>
      <c r="F54" t="s">
        <v>456</v>
      </c>
    </row>
    <row r="55" spans="1:6" x14ac:dyDescent="0.25">
      <c r="C55" t="s">
        <v>11</v>
      </c>
      <c r="D55" t="s">
        <v>94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457</v>
      </c>
      <c r="E56" s="4" t="s">
        <v>13</v>
      </c>
      <c r="F56" t="s">
        <v>521</v>
      </c>
    </row>
    <row r="57" spans="1:6" x14ac:dyDescent="0.25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385</v>
      </c>
      <c r="E58" s="4" t="s">
        <v>13</v>
      </c>
      <c r="F58" t="s">
        <v>520</v>
      </c>
    </row>
    <row r="60" spans="1:6" x14ac:dyDescent="0.25">
      <c r="A60" t="s">
        <v>522</v>
      </c>
      <c r="B60" t="s">
        <v>19</v>
      </c>
      <c r="C60" t="s">
        <v>12</v>
      </c>
      <c r="D60" t="s">
        <v>441</v>
      </c>
      <c r="E60" s="5" t="s">
        <v>14</v>
      </c>
      <c r="F60" t="s">
        <v>523</v>
      </c>
    </row>
    <row r="62" spans="1:6" x14ac:dyDescent="0.25">
      <c r="A62" t="s">
        <v>477</v>
      </c>
      <c r="B62" t="s">
        <v>19</v>
      </c>
      <c r="C62" t="s">
        <v>45</v>
      </c>
      <c r="D62" t="s">
        <v>64</v>
      </c>
      <c r="E62" s="4" t="s">
        <v>13</v>
      </c>
      <c r="F62" t="s">
        <v>524</v>
      </c>
    </row>
    <row r="63" spans="1:6" x14ac:dyDescent="0.25">
      <c r="C63" t="s">
        <v>12</v>
      </c>
      <c r="D63" t="s">
        <v>525</v>
      </c>
      <c r="E63" s="5" t="s">
        <v>14</v>
      </c>
      <c r="F63" t="s">
        <v>526</v>
      </c>
    </row>
    <row r="65" spans="1:6" x14ac:dyDescent="0.25">
      <c r="A65" t="s">
        <v>527</v>
      </c>
      <c r="B65" t="s">
        <v>19</v>
      </c>
      <c r="C65" t="s">
        <v>45</v>
      </c>
      <c r="D65" t="s">
        <v>528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463</v>
      </c>
      <c r="E66" s="4" t="s">
        <v>13</v>
      </c>
      <c r="F66" t="s">
        <v>98</v>
      </c>
    </row>
    <row r="67" spans="1:6" x14ac:dyDescent="0.25">
      <c r="C67" t="s">
        <v>11</v>
      </c>
      <c r="D67" t="s">
        <v>529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513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530</v>
      </c>
      <c r="E70" s="5" t="s">
        <v>14</v>
      </c>
      <c r="F70" t="s">
        <v>48</v>
      </c>
    </row>
    <row r="72" spans="1:6" x14ac:dyDescent="0.25">
      <c r="A72" t="s">
        <v>531</v>
      </c>
      <c r="B72" t="s">
        <v>19</v>
      </c>
      <c r="C72" t="s">
        <v>12</v>
      </c>
      <c r="D72" t="s">
        <v>533</v>
      </c>
      <c r="E72" s="4" t="s">
        <v>13</v>
      </c>
      <c r="F72" t="s">
        <v>534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535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536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96</v>
      </c>
      <c r="E76" s="5" t="s">
        <v>14</v>
      </c>
      <c r="F76" t="s">
        <v>532</v>
      </c>
    </row>
    <row r="78" spans="1:6" x14ac:dyDescent="0.25">
      <c r="A78" t="s">
        <v>439</v>
      </c>
      <c r="B78" t="s">
        <v>19</v>
      </c>
      <c r="C78" t="s">
        <v>12</v>
      </c>
      <c r="D78" t="s">
        <v>513</v>
      </c>
      <c r="E78" s="4" t="s">
        <v>13</v>
      </c>
      <c r="F78" t="s">
        <v>538</v>
      </c>
    </row>
    <row r="79" spans="1:6" x14ac:dyDescent="0.25">
      <c r="C79" t="s">
        <v>11</v>
      </c>
      <c r="D79" t="s">
        <v>539</v>
      </c>
      <c r="E79" s="4" t="s">
        <v>13</v>
      </c>
      <c r="F79" t="s">
        <v>540</v>
      </c>
    </row>
    <row r="80" spans="1:6" x14ac:dyDescent="0.25">
      <c r="C80" t="s">
        <v>15</v>
      </c>
      <c r="D80" t="s">
        <v>541</v>
      </c>
      <c r="E80" s="4" t="s">
        <v>13</v>
      </c>
      <c r="F80" t="s">
        <v>542</v>
      </c>
    </row>
    <row r="81" spans="1:6" x14ac:dyDescent="0.25">
      <c r="C81" t="s">
        <v>16</v>
      </c>
      <c r="D81" t="s">
        <v>444</v>
      </c>
      <c r="E81" s="5" t="s">
        <v>14</v>
      </c>
      <c r="F81" t="s">
        <v>543</v>
      </c>
    </row>
    <row r="83" spans="1:6" x14ac:dyDescent="0.25">
      <c r="A83" t="s">
        <v>544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545</v>
      </c>
      <c r="E84" s="5" t="s">
        <v>14</v>
      </c>
      <c r="F84" t="s">
        <v>546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2025-04-21T21:18:44Z</dcterms:modified>
</cp:coreProperties>
</file>