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216" documentId="8_{B33A379A-342A-4FDA-8150-D4D50BE36A9D}" xr6:coauthVersionLast="47" xr6:coauthVersionMax="47" xr10:uidLastSave="{0FB3381F-FFFA-4348-BAE7-C8A71BA7401A}"/>
  <bookViews>
    <workbookView xWindow="-120" yWindow="-120" windowWidth="38640" windowHeight="21120" firstSheet="16" activeTab="23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2025" sheetId="33" r:id="rId23"/>
    <sheet name="Stats" sheetId="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5" i="1" l="1"/>
  <c r="F26" i="1"/>
</calcChain>
</file>

<file path=xl/sharedStrings.xml><?xml version="1.0" encoding="utf-8"?>
<sst xmlns="http://schemas.openxmlformats.org/spreadsheetml/2006/main" count="4369" uniqueCount="809">
  <si>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</si>
  <si>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</si>
  <si>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</si>
  <si>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</si>
  <si>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</si>
  <si>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</si>
  <si>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</si>
  <si>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</si>
  <si>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</si>
  <si>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</si>
  <si>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</si>
  <si>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</si>
  <si>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</si>
  <si>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</si>
  <si>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</si>
  <si>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</si>
  <si>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</si>
  <si>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</si>
  <si>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</si>
  <si>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</si>
  <si>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</si>
  <si>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</si>
  <si>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</si>
  <si>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</si>
  <si>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</si>
  <si>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</si>
  <si>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</si>
  <si>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</si>
  <si>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</si>
  <si>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</si>
  <si>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</si>
  <si>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</si>
  <si>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</si>
  <si>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</si>
  <si>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</si>
  <si>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</si>
  <si>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</si>
  <si>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</si>
  <si>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</si>
  <si>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</si>
  <si>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</si>
  <si>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</si>
  <si>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</si>
  <si>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</si>
  <si>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</si>
  <si>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</si>
  <si>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</si>
  <si>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</si>
  <si>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</si>
  <si>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</si>
  <si>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</si>
  <si>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</si>
  <si>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</si>
  <si>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</si>
  <si>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</si>
  <si>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</si>
  <si>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</si>
  <si>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</si>
  <si>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</si>
  <si>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</si>
  <si>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</si>
  <si>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</si>
  <si>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</si>
  <si>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</si>
  <si>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</si>
  <si>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</si>
  <si>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</si>
  <si>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</si>
  <si>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</si>
  <si>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</si>
  <si>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</si>
  <si>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</si>
  <si>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</si>
  <si>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</si>
  <si>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</si>
  <si>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</si>
  <si>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</si>
  <si>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</si>
  <si>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</si>
  <si>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</si>
  <si>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</si>
  <si>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</si>
  <si>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</si>
  <si>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</si>
  <si>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</si>
  <si>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</si>
  <si>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</si>
  <si>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</si>
  <si>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</si>
  <si>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</si>
  <si>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</si>
  <si>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</si>
  <si>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</si>
  <si>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</si>
  <si>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</si>
  <si>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</si>
  <si>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</si>
  <si>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</si>
  <si>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</si>
  <si>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</si>
  <si>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</si>
  <si>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</si>
  <si>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</si>
  <si>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</si>
  <si>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</si>
  <si>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</si>
  <si>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</si>
  <si>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</si>
  <si>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</si>
  <si>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</si>
  <si>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</si>
  <si>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</si>
  <si>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</si>
  <si>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</si>
  <si>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</si>
  <si>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</si>
  <si>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</si>
  <si>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</si>
  <si>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</si>
  <si>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</si>
  <si>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</si>
  <si>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</si>
  <si>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</si>
  <si>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</si>
  <si>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</si>
  <si>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</si>
  <si>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</si>
  <si>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</si>
  <si>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</si>
  <si>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</si>
  <si>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</si>
  <si>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</si>
  <si>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</si>
  <si>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</si>
  <si>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</si>
  <si>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</si>
  <si>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</si>
  <si>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</si>
  <si>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</si>
  <si>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</si>
  <si>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</si>
  <si>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</si>
  <si>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</si>
  <si>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</si>
  <si>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</si>
  <si>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</si>
  <si>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</si>
  <si>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</si>
  <si>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</si>
  <si>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</si>
  <si>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</si>
  <si>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</si>
  <si>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</si>
  <si>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</si>
  <si>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</si>
  <si>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</si>
  <si>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</si>
  <si>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</si>
  <si>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</si>
  <si>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</si>
  <si>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</si>
  <si>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</si>
  <si>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</si>
  <si>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</si>
  <si>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</si>
  <si>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</si>
  <si>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</si>
  <si>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</si>
  <si>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</si>
  <si>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</si>
  <si>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</si>
  <si>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</si>
  <si>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</si>
  <si>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</si>
  <si>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</si>
  <si>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</si>
  <si>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</si>
  <si>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</si>
  <si>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</si>
  <si>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</si>
  <si>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</si>
  <si>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</si>
  <si>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</si>
  <si>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</si>
  <si>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</si>
  <si>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</si>
  <si>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</si>
  <si>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</si>
  <si>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</si>
  <si>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</si>
  <si>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</si>
  <si>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</si>
  <si>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</si>
  <si>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</si>
  <si>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</si>
  <si>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</si>
  <si>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</si>
  <si>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</si>
  <si>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</si>
  <si>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</si>
  <si>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</si>
  <si>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</si>
  <si>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</si>
  <si>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</si>
  <si>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</si>
  <si>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</si>
  <si>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</si>
  <si>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</si>
  <si>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</si>
  <si>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</si>
  <si>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</si>
  <si>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</si>
  <si>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</si>
  <si>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</si>
  <si>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</si>
  <si>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</si>
  <si>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</si>
  <si>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</si>
  <si>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</si>
  <si>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</si>
  <si>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</si>
  <si>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</si>
  <si>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</si>
  <si>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</si>
  <si>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</si>
  <si>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</si>
  <si>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</si>
  <si>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</si>
  <si>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</si>
  <si>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</si>
  <si>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</si>
  <si>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</si>
  <si>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</si>
  <si>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</si>
  <si>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</si>
  <si>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</si>
  <si>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</si>
  <si>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</si>
  <si>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</si>
  <si>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</si>
  <si>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</si>
  <si>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</si>
  <si>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</si>
  <si>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</si>
  <si>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</si>
  <si>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</si>
  <si>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</si>
  <si>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</si>
  <si>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</si>
  <si>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</si>
  <si>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</si>
  <si>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</si>
  <si>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</si>
  <si>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</si>
  <si>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</si>
  <si>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</si>
  <si>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</si>
  <si>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</si>
  <si>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</si>
  <si>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</si>
  <si>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</si>
  <si>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</si>
  <si>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</si>
  <si>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</si>
  <si>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</si>
  <si>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</si>
  <si>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</si>
  <si>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</si>
  <si>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</si>
  <si>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</si>
  <si>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</si>
  <si>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</si>
  <si>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</si>
  <si>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</si>
  <si>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</si>
  <si>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</si>
  <si>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</si>
  <si>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</si>
  <si>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</si>
  <si>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</si>
  <si>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</si>
  <si>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</si>
  <si>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</si>
  <si>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</si>
  <si>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</si>
  <si>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</si>
  <si>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</si>
  <si>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</si>
  <si>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</si>
  <si>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</si>
  <si>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</si>
  <si>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</si>
  <si>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</si>
  <si>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</si>
  <si>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</si>
  <si>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</si>
  <si>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</si>
  <si>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</si>
  <si>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</si>
  <si>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</si>
  <si>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</si>
  <si>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</si>
  <si>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</si>
  <si>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</si>
  <si>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</si>
  <si>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</si>
  <si>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</si>
  <si>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</si>
  <si>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</si>
  <si>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</si>
  <si>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</si>
  <si>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</si>
  <si>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</si>
  <si>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</si>
  <si>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</si>
  <si>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</si>
  <si>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</si>
  <si>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</si>
  <si>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</si>
  <si>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</si>
  <si>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</si>
  <si>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</si>
  <si>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</si>
  <si>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</si>
  <si>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</si>
  <si>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</si>
  <si>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</si>
  <si>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</si>
  <si>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</si>
  <si>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</si>
  <si>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</si>
  <si>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</si>
  <si>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</si>
  <si>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</si>
  <si>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</si>
  <si>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</si>
  <si>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</si>
  <si>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</si>
  <si>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</si>
  <si>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</si>
  <si>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</si>
  <si>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</si>
  <si>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</si>
  <si>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</si>
  <si>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</si>
  <si>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</si>
  <si>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</si>
  <si>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</si>
  <si>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</si>
  <si>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</si>
  <si>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</si>
  <si>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</si>
  <si>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</si>
  <si>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</si>
  <si>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</si>
  <si>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</si>
  <si>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</si>
  <si>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</si>
  <si>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</si>
  <si>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</si>
  <si>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</si>
  <si>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</si>
  <si>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</si>
  <si>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</si>
  <si>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</si>
  <si>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</si>
  <si>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</si>
  <si>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</si>
  <si>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</si>
  <si>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</si>
  <si>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</si>
  <si>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</si>
  <si>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</si>
  <si>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</si>
  <si>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</si>
  <si>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</si>
  <si>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</si>
  <si>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</si>
  <si>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</si>
  <si>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</si>
  <si>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</si>
  <si>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</si>
  <si>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</si>
  <si>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</si>
  <si>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</si>
  <si>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</si>
  <si>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</si>
  <si>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</si>
  <si>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</si>
  <si>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</si>
  <si>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</si>
  <si>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</si>
  <si>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</si>
  <si>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</si>
  <si>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</si>
  <si>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</si>
  <si>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</si>
  <si>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</si>
  <si>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</si>
  <si>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</si>
  <si>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</si>
  <si>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</si>
  <si>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</si>
  <si>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</si>
  <si>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</si>
  <si>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</si>
  <si>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</si>
  <si>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</si>
  <si>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</si>
  <si>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</si>
  <si>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</si>
  <si>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</si>
  <si>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</si>
  <si>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</si>
  <si>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</si>
  <si>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</si>
  <si>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</si>
  <si>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</si>
  <si>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</si>
  <si>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</si>
  <si>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</si>
  <si>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</si>
  <si>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</si>
  <si>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</si>
  <si>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</si>
  <si>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</si>
  <si>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</si>
  <si>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</si>
  <si>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</si>
  <si>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</si>
  <si>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</si>
  <si>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</si>
  <si>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</si>
  <si>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</si>
  <si>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</si>
  <si>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</si>
  <si>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</si>
  <si>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</si>
  <si>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</si>
  <si>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</si>
  <si>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</si>
  <si>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</si>
  <si>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</si>
  <si>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</si>
  <si>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</si>
  <si>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</si>
  <si>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</si>
  <si>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</si>
  <si>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</si>
  <si>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</si>
  <si>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</si>
  <si>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</si>
  <si>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</si>
  <si>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</si>
  <si>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</si>
  <si>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</si>
  <si>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</si>
  <si>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</si>
  <si>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</si>
  <si>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</si>
  <si>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</si>
  <si>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</si>
  <si>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</si>
  <si>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</si>
  <si>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</si>
  <si>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</si>
  <si>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</si>
  <si>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</si>
  <si>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</si>
  <si>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</si>
  <si>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</si>
  <si>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</si>
  <si>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</si>
  <si>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</si>
  <si>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</si>
  <si>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</si>
  <si>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</si>
  <si>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</si>
  <si>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</si>
  <si>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</si>
  <si>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</si>
  <si>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</si>
  <si>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</si>
  <si>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</si>
  <si>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</si>
  <si>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</si>
  <si>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</si>
  <si>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</si>
  <si>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</si>
  <si>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</si>
  <si>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</si>
  <si>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</si>
  <si>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</si>
  <si>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</si>
  <si>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</si>
  <si>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</si>
  <si>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</si>
  <si>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</si>
  <si>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</si>
  <si>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</si>
  <si>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</si>
  <si>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</si>
  <si>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</si>
  <si>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</si>
  <si>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</si>
  <si>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</si>
  <si>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</si>
  <si>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</si>
  <si>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</si>
  <si>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</si>
  <si>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</si>
  <si>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</si>
  <si>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</si>
  <si>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</si>
  <si>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</si>
  <si>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</si>
  <si>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</si>
  <si>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</si>
  <si>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</si>
  <si>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</si>
  <si>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</si>
  <si>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</si>
  <si>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</si>
  <si>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</si>
  <si>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</si>
  <si>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</si>
  <si>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</si>
  <si>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</si>
  <si>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</si>
  <si>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</si>
  <si>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</si>
  <si>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</si>
  <si>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</si>
  <si>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</si>
  <si>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</si>
  <si>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</si>
  <si>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</si>
  <si>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</si>
  <si>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</si>
  <si>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</si>
  <si>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</si>
  <si>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</si>
  <si>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</si>
  <si>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</si>
  <si>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</si>
  <si>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</si>
  <si>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</si>
  <si>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</si>
  <si>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</si>
  <si>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</si>
  <si>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</si>
  <si>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</si>
  <si>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</si>
  <si>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</si>
  <si>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</si>
  <si>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</si>
  <si>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</si>
  <si>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</si>
  <si>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</si>
  <si>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</si>
  <si>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</si>
  <si>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</si>
  <si>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</si>
  <si>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</si>
  <si>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</si>
  <si>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</si>
  <si>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</si>
  <si>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</si>
  <si>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</si>
  <si>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</si>
  <si>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</si>
  <si>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</si>
  <si>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</si>
  <si>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</si>
  <si>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</si>
  <si>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</si>
  <si>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</si>
  <si>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</si>
  <si>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</si>
  <si>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</si>
  <si>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</si>
  <si>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</si>
  <si>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</si>
  <si>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</si>
  <si>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</si>
  <si>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</si>
  <si>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</si>
  <si>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</si>
  <si>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</si>
  <si>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</si>
  <si>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</si>
  <si>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</si>
  <si>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</si>
  <si>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</si>
  <si>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</si>
  <si>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</si>
  <si>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</si>
  <si>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</si>
  <si>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</si>
  <si>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</si>
  <si>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</si>
  <si>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</si>
  <si>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</si>
  <si>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</si>
  <si>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</si>
  <si>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</si>
  <si>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</si>
  <si>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</si>
  <si>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</si>
  <si>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</si>
  <si>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</si>
  <si>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</si>
  <si>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</si>
  <si>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</si>
  <si>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</si>
  <si>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</si>
  <si>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</si>
  <si>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</si>
  <si>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</si>
  <si>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</si>
  <si>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</si>
  <si>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</si>
  <si>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</si>
  <si>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</si>
  <si>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</si>
  <si>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</si>
  <si>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</si>
  <si>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</si>
  <si>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</si>
  <si>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</si>
  <si>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</si>
  <si>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</si>
  <si>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</si>
  <si>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</si>
  <si>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</si>
  <si>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</si>
  <si>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</si>
  <si>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</si>
  <si>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</si>
  <si>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</si>
  <si>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</si>
  <si>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</si>
  <si>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</si>
  <si>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</si>
  <si>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</si>
  <si>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</si>
  <si>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</si>
  <si>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</si>
  <si>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</si>
  <si>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</si>
  <si>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</si>
  <si>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</si>
  <si>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</si>
  <si>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</si>
  <si>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</si>
  <si>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</si>
  <si>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</si>
  <si>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</si>
  <si>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</si>
  <si>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</si>
  <si>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</si>
  <si>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</si>
  <si>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</si>
  <si>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</si>
  <si>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</si>
  <si>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</si>
  <si>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</si>
  <si>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</si>
  <si>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</si>
  <si>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</si>
  <si>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</si>
  <si>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</si>
  <si>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</si>
  <si>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</si>
  <si>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</si>
  <si>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</si>
  <si>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</si>
  <si>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</si>
  <si>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</si>
  <si>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</si>
  <si>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</si>
  <si>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</si>
  <si>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</si>
  <si>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</si>
  <si>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</si>
  <si>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</si>
  <si>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</si>
  <si>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</si>
  <si>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</si>
  <si>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</si>
  <si>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</si>
  <si>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</si>
  <si>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</si>
  <si>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</si>
  <si>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</si>
  <si>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</si>
  <si>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</si>
  <si>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</si>
  <si>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</si>
  <si>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</si>
  <si>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</si>
  <si>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</si>
  <si>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</si>
  <si>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</si>
  <si>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</si>
  <si>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</si>
  <si>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</si>
  <si>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</si>
  <si>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</si>
  <si>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</si>
  <si>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</si>
  <si>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</si>
  <si>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</si>
  <si>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</si>
  <si>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</si>
  <si>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</si>
  <si>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</si>
  <si>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</si>
  <si>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</si>
  <si>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</si>
  <si>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</si>
  <si>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</si>
  <si>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</si>
  <si>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</si>
  <si>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</si>
  <si>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</si>
  <si>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</si>
  <si>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</si>
  <si>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</si>
  <si>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</si>
  <si>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</si>
  <si>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</si>
  <si>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</si>
  <si>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</si>
  <si>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</si>
  <si>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</si>
  <si>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</si>
  <si>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</si>
  <si>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</si>
  <si>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</si>
  <si>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</si>
  <si>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</si>
  <si>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</si>
  <si>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</si>
  <si>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</si>
  <si>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</si>
  <si>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</si>
  <si>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</si>
  <si>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</si>
  <si>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</si>
  <si>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</si>
  <si>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</si>
  <si>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</si>
  <si>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</si>
  <si>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</si>
  <si>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</si>
  <si>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</si>
  <si>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</si>
  <si>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</si>
  <si>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</si>
  <si>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</si>
  <si>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</si>
  <si>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</si>
  <si>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</si>
  <si>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</si>
  <si>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</si>
  <si>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</si>
  <si>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</si>
  <si>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</si>
  <si>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</si>
  <si>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</si>
  <si>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</si>
  <si>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</si>
  <si>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</si>
  <si>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</si>
  <si>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</si>
  <si>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</si>
  <si>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</si>
  <si>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</si>
  <si>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</si>
  <si>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</si>
  <si>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</si>
  <si>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</si>
  <si>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</si>
  <si>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</si>
  <si>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</si>
  <si>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</si>
  <si>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</si>
  <si>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</si>
  <si>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</si>
  <si>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</si>
  <si>
    <t>WASHINGTON OPEN</t>
  </si>
  <si>
    <t>Hailey Baptiste</t>
  </si>
  <si>
    <t>Wang Yafan (CHINA)</t>
  </si>
  <si>
    <t>7-6(6) 7-6(3)</t>
  </si>
  <si>
    <t>6-1 6-7(5) 6-3</t>
  </si>
  <si>
    <t>Greet Minnen (BELGIUM)</t>
  </si>
  <si>
    <t>6-4 4-2 RETIRED</t>
  </si>
  <si>
    <t>3-6 7-5 6-1</t>
  </si>
  <si>
    <t>Yulia Starodubtsewa (UKRAINE)</t>
  </si>
  <si>
    <t>3-6 6-1 6-14</t>
  </si>
  <si>
    <t>6-4 3-6 6-1</t>
  </si>
  <si>
    <t>GDL OPEN AKRON</t>
  </si>
  <si>
    <t>Kamilla Rakhimova (RUSSIA)</t>
  </si>
  <si>
    <t>Maya Joint (AUSTRALIA)</t>
  </si>
  <si>
    <t xml:space="preserve">
Marie Bouzková (CZECH REPUBLIC)</t>
  </si>
  <si>
    <t>Lucia Bronzetti (ITALY)</t>
  </si>
  <si>
    <t>DUBAI OPEN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</si>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</sst>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Stats!$D$2:$D$24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64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AE6-A6AC-F2C96D70759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Stats!$E$2:$E$24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AE6-A6AC-F2C96D70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15471"/>
        <c:axId val="943014511"/>
      </c:barChart>
      <c:catAx>
        <c:axId val="9430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4511"/>
        <c:crosses val="autoZero"/>
        <c:auto val="1"/>
        <c:lblAlgn val="ctr"/>
        <c:lblOffset val="100"/>
        <c:noMultiLvlLbl val="0"/>
      </c:catAx>
      <c:valAx>
        <c:axId val="943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Victória Azárenka (BELARUS): Winning Percentile Range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Stats!$F$2:$F$24</c:f>
              <c:numCache>
                <c:formatCode>0%</c:formatCode>
                <c:ptCount val="23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0.859375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  <c:pt idx="2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4B7-A984-0CE9A97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4959"/>
        <c:axId val="614213999"/>
      </c:lineChart>
      <c:catAx>
        <c:axId val="6142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3999"/>
        <c:crosses val="autoZero"/>
        <c:auto val="1"/>
        <c:lblAlgn val="ctr"/>
        <c:lblOffset val="100"/>
        <c:noMultiLvlLbl val="0"/>
      </c:catAx>
      <c:valAx>
        <c:axId val="6142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EA101-4BC7-64CB-2421-E06B3398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4761</xdr:rowOff>
    </xdr:from>
    <xdr:to>
      <xdr:col>18</xdr:col>
      <xdr:colOff>0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C1E4372-FDA9-546D-CB3A-A19F571B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1"/>
  <sheetViews>
    <sheetView topLeftCell="A46" workbookViewId="0">
      <selection activeCell="F56" sqref="F5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669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742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799</v>
      </c>
      <c r="E56" s="3" t="s">
        <v>27</v>
      </c>
      <c r="F56" t="s">
        <v>800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x14ac:dyDescent="0.25">
      <c r="A61" t="s">
        <v>312</v>
      </c>
      <c r="B61" t="s">
        <v>11</v>
      </c>
      <c r="C61" t="s">
        <v>12</v>
      </c>
      <c r="D61" t="s">
        <v>315</v>
      </c>
      <c r="E61" s="2" t="s">
        <v>14</v>
      </c>
      <c r="F61" t="s">
        <v>474</v>
      </c>
    </row>
    <row r="63" spans="1:6" ht="15" customHeight="1" x14ac:dyDescent="0.25">
      <c r="A63" t="s">
        <v>189</v>
      </c>
      <c r="B63" t="s">
        <v>11</v>
      </c>
      <c r="C63" t="s">
        <v>137</v>
      </c>
      <c r="D63" t="s">
        <v>478</v>
      </c>
      <c r="E63" s="3" t="s">
        <v>27</v>
      </c>
      <c r="F63" t="s">
        <v>197</v>
      </c>
    </row>
    <row r="64" spans="1:6" x14ac:dyDescent="0.25">
      <c r="C64" t="s">
        <v>151</v>
      </c>
      <c r="D64" t="s">
        <v>479</v>
      </c>
      <c r="E64" s="3" t="s">
        <v>27</v>
      </c>
      <c r="F64" t="s">
        <v>69</v>
      </c>
    </row>
    <row r="65" spans="1:6" x14ac:dyDescent="0.25">
      <c r="C65" t="s">
        <v>12</v>
      </c>
      <c r="D65" t="s">
        <v>161</v>
      </c>
      <c r="E65" s="3" t="s">
        <v>27</v>
      </c>
      <c r="F65" t="s">
        <v>197</v>
      </c>
    </row>
    <row r="66" spans="1:6" x14ac:dyDescent="0.25">
      <c r="C66" t="s">
        <v>26</v>
      </c>
      <c r="D66" t="s">
        <v>480</v>
      </c>
      <c r="E66" s="3" t="s">
        <v>27</v>
      </c>
      <c r="F66" t="s">
        <v>69</v>
      </c>
    </row>
    <row r="67" spans="1:6" x14ac:dyDescent="0.25">
      <c r="C67" t="s">
        <v>25</v>
      </c>
      <c r="D67" t="s">
        <v>110</v>
      </c>
      <c r="E67" s="3" t="s">
        <v>27</v>
      </c>
      <c r="F67" t="s">
        <v>476</v>
      </c>
    </row>
    <row r="68" spans="1:6" x14ac:dyDescent="0.25">
      <c r="C68" t="s">
        <v>38</v>
      </c>
      <c r="D68" t="s">
        <v>274</v>
      </c>
      <c r="E68" s="3" t="s">
        <v>27</v>
      </c>
      <c r="F68" t="s">
        <v>477</v>
      </c>
    </row>
    <row r="69" spans="1:6" x14ac:dyDescent="0.25">
      <c r="C69" t="s">
        <v>64</v>
      </c>
      <c r="D69" t="s">
        <v>287</v>
      </c>
      <c r="E69" s="2" t="s">
        <v>14</v>
      </c>
      <c r="F69" t="s">
        <v>475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315</v>
      </c>
      <c r="E71" s="3" t="s">
        <v>27</v>
      </c>
      <c r="F71" t="s">
        <v>122</v>
      </c>
    </row>
    <row r="72" spans="1:6" x14ac:dyDescent="0.25">
      <c r="C72" t="s">
        <v>26</v>
      </c>
      <c r="D72" t="s">
        <v>346</v>
      </c>
      <c r="E72" s="3" t="s">
        <v>27</v>
      </c>
      <c r="F72" t="s">
        <v>103</v>
      </c>
    </row>
    <row r="73" spans="1:6" ht="15" customHeight="1" x14ac:dyDescent="0.25">
      <c r="C73" t="s">
        <v>25</v>
      </c>
      <c r="D73" t="s">
        <v>463</v>
      </c>
      <c r="E73" s="10" t="s">
        <v>447</v>
      </c>
      <c r="F73" t="s">
        <v>448</v>
      </c>
    </row>
    <row r="75" spans="1:6" ht="15" customHeight="1" x14ac:dyDescent="0.25">
      <c r="A75" t="s">
        <v>364</v>
      </c>
      <c r="B75" t="s">
        <v>11</v>
      </c>
      <c r="C75" t="s">
        <v>151</v>
      </c>
      <c r="D75" t="s">
        <v>481</v>
      </c>
      <c r="E75" s="3" t="s">
        <v>27</v>
      </c>
      <c r="F75" t="s">
        <v>78</v>
      </c>
    </row>
    <row r="76" spans="1:6" x14ac:dyDescent="0.25">
      <c r="C76" t="s">
        <v>12</v>
      </c>
      <c r="D76" t="s">
        <v>333</v>
      </c>
      <c r="E76" s="3" t="s">
        <v>27</v>
      </c>
      <c r="F76" t="s">
        <v>103</v>
      </c>
    </row>
    <row r="77" spans="1:6" ht="15" customHeight="1" x14ac:dyDescent="0.25">
      <c r="C77" t="s">
        <v>26</v>
      </c>
      <c r="D77" t="s">
        <v>269</v>
      </c>
      <c r="E77" s="3" t="s">
        <v>27</v>
      </c>
      <c r="F77" t="s">
        <v>164</v>
      </c>
    </row>
    <row r="78" spans="1:6" x14ac:dyDescent="0.25">
      <c r="C78" t="s">
        <v>25</v>
      </c>
      <c r="D78" t="s">
        <v>229</v>
      </c>
      <c r="E78" s="3" t="s">
        <v>27</v>
      </c>
      <c r="F78" t="s">
        <v>69</v>
      </c>
    </row>
    <row r="79" spans="1:6" x14ac:dyDescent="0.25">
      <c r="C79" t="s">
        <v>38</v>
      </c>
      <c r="D79" t="s">
        <v>216</v>
      </c>
      <c r="E79" s="3" t="s">
        <v>27</v>
      </c>
      <c r="F79" t="s">
        <v>103</v>
      </c>
    </row>
    <row r="80" spans="1:6" x14ac:dyDescent="0.25">
      <c r="C80" t="s">
        <v>64</v>
      </c>
      <c r="D80" t="s">
        <v>274</v>
      </c>
      <c r="E80" s="3" t="s">
        <v>27</v>
      </c>
      <c r="F80" t="s">
        <v>153</v>
      </c>
    </row>
    <row r="81" spans="1:6" ht="15" customHeight="1" x14ac:dyDescent="0.25"/>
    <row r="82" spans="1:6" ht="15" customHeight="1" x14ac:dyDescent="0.25">
      <c r="A82" t="s">
        <v>482</v>
      </c>
      <c r="B82" t="s">
        <v>11</v>
      </c>
      <c r="C82" t="s">
        <v>12</v>
      </c>
      <c r="D82" t="s">
        <v>484</v>
      </c>
      <c r="E82" s="3" t="s">
        <v>27</v>
      </c>
      <c r="F82" t="s">
        <v>168</v>
      </c>
    </row>
    <row r="83" spans="1:6" x14ac:dyDescent="0.25">
      <c r="C83" t="s">
        <v>26</v>
      </c>
      <c r="D83" t="s">
        <v>460</v>
      </c>
      <c r="E83" s="3" t="s">
        <v>27</v>
      </c>
      <c r="F83" t="s">
        <v>122</v>
      </c>
    </row>
    <row r="84" spans="1:6" x14ac:dyDescent="0.25">
      <c r="C84" t="s">
        <v>25</v>
      </c>
      <c r="D84" t="s">
        <v>483</v>
      </c>
      <c r="E84" s="3" t="s">
        <v>27</v>
      </c>
      <c r="F84" t="s">
        <v>69</v>
      </c>
    </row>
    <row r="85" spans="1:6" x14ac:dyDescent="0.25">
      <c r="C85" t="s">
        <v>38</v>
      </c>
      <c r="D85" t="s">
        <v>428</v>
      </c>
      <c r="E85" s="3" t="s">
        <v>27</v>
      </c>
      <c r="F85" t="s">
        <v>76</v>
      </c>
    </row>
    <row r="86" spans="1:6" x14ac:dyDescent="0.25">
      <c r="C86" t="s">
        <v>64</v>
      </c>
      <c r="D86" t="s">
        <v>429</v>
      </c>
      <c r="E86" s="3" t="s">
        <v>27</v>
      </c>
      <c r="F86" t="s">
        <v>93</v>
      </c>
    </row>
    <row r="88" spans="1:6" ht="15" customHeight="1" x14ac:dyDescent="0.25">
      <c r="A88" t="s">
        <v>366</v>
      </c>
      <c r="B88" t="s">
        <v>11</v>
      </c>
      <c r="C88" t="s">
        <v>367</v>
      </c>
      <c r="D88" t="s">
        <v>278</v>
      </c>
      <c r="E88" s="3" t="s">
        <v>27</v>
      </c>
      <c r="F88" t="s">
        <v>485</v>
      </c>
    </row>
    <row r="89" spans="1:6" x14ac:dyDescent="0.25">
      <c r="C89" t="s">
        <v>367</v>
      </c>
      <c r="D89" t="s">
        <v>287</v>
      </c>
      <c r="E89" s="2" t="s">
        <v>14</v>
      </c>
      <c r="F89" t="s">
        <v>88</v>
      </c>
    </row>
    <row r="90" spans="1:6" x14ac:dyDescent="0.25">
      <c r="C90" t="s">
        <v>367</v>
      </c>
      <c r="D90" t="s">
        <v>463</v>
      </c>
      <c r="E90" s="3" t="s">
        <v>27</v>
      </c>
      <c r="F90" t="s">
        <v>486</v>
      </c>
    </row>
    <row r="91" spans="1:6" x14ac:dyDescent="0.25">
      <c r="C91" t="s">
        <v>38</v>
      </c>
      <c r="D91" t="s">
        <v>274</v>
      </c>
      <c r="E91" s="2" t="s">
        <v>14</v>
      </c>
      <c r="F91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F56" sqref="F5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488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487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491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490</v>
      </c>
    </row>
    <row r="11" spans="1:6" x14ac:dyDescent="0.25">
      <c r="C11" t="s">
        <v>38</v>
      </c>
      <c r="D11" t="s">
        <v>492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489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493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494</v>
      </c>
    </row>
    <row r="20" spans="1:6" ht="15" customHeight="1" x14ac:dyDescent="0.25">
      <c r="A20" t="s">
        <v>669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479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742</v>
      </c>
      <c r="B25" t="s">
        <v>24</v>
      </c>
      <c r="C25" t="s">
        <v>151</v>
      </c>
      <c r="D25" t="s">
        <v>337</v>
      </c>
      <c r="E25" s="3" t="s">
        <v>27</v>
      </c>
      <c r="F25" t="s">
        <v>495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496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497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498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502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481</v>
      </c>
      <c r="E36" s="3" t="s">
        <v>27</v>
      </c>
      <c r="F36" t="s">
        <v>500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499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501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503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504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505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506</v>
      </c>
      <c r="E49" s="3" t="s">
        <v>27</v>
      </c>
      <c r="F49" t="s">
        <v>510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509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508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507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799</v>
      </c>
      <c r="E56" s="3" t="s">
        <v>27</v>
      </c>
      <c r="F56" t="s">
        <v>800</v>
      </c>
    </row>
    <row r="57" spans="1:6" x14ac:dyDescent="0.25">
      <c r="C57" t="s">
        <v>12</v>
      </c>
      <c r="D57" t="s">
        <v>481</v>
      </c>
      <c r="E57" s="3" t="s">
        <v>27</v>
      </c>
      <c r="F57" t="s">
        <v>512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511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513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56"/>
  <sheetViews>
    <sheetView topLeftCell="A24" workbookViewId="0">
      <selection activeCell="F56" sqref="F5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515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514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492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516</v>
      </c>
    </row>
    <row r="13" spans="1:6" ht="15" customHeight="1" x14ac:dyDescent="0.25">
      <c r="A13" t="s">
        <v>669</v>
      </c>
      <c r="B13" t="s">
        <v>11</v>
      </c>
      <c r="C13" t="s">
        <v>151</v>
      </c>
      <c r="D13" t="s">
        <v>517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518</v>
      </c>
      <c r="E15" s="2" t="s">
        <v>14</v>
      </c>
      <c r="F15" t="s">
        <v>519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520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521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481</v>
      </c>
      <c r="E22" s="3" t="s">
        <v>27</v>
      </c>
      <c r="F22" t="s">
        <v>513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525</v>
      </c>
      <c r="E27" s="3" t="s">
        <v>27</v>
      </c>
      <c r="F27" t="s">
        <v>524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522</v>
      </c>
      <c r="E29" s="3" t="s">
        <v>27</v>
      </c>
      <c r="F29" t="s">
        <v>523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526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527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492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528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530</v>
      </c>
      <c r="E10" s="3" t="s">
        <v>27</v>
      </c>
      <c r="F10" t="s">
        <v>529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669</v>
      </c>
      <c r="B15" t="s">
        <v>11</v>
      </c>
      <c r="C15" t="s">
        <v>151</v>
      </c>
      <c r="D15" t="s">
        <v>479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531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532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533</v>
      </c>
    </row>
    <row r="22" spans="1:6" ht="15" customHeight="1" x14ac:dyDescent="0.25">
      <c r="A22" t="s">
        <v>742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535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534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537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536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531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538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539</v>
      </c>
    </row>
    <row r="35" spans="1:6" ht="15" customHeight="1" x14ac:dyDescent="0.25">
      <c r="A35" t="s">
        <v>540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541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543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479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544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545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542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530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517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546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547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799</v>
      </c>
      <c r="E56" s="2" t="s">
        <v>14</v>
      </c>
      <c r="F56" t="s">
        <v>800</v>
      </c>
    </row>
    <row r="58" spans="1:6" x14ac:dyDescent="0.25">
      <c r="A58" t="s">
        <v>548</v>
      </c>
      <c r="B58" t="s">
        <v>11</v>
      </c>
      <c r="C58" t="s">
        <v>151</v>
      </c>
      <c r="D58" t="s">
        <v>517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549</v>
      </c>
      <c r="E59" s="2" t="s">
        <v>14</v>
      </c>
      <c r="F59" t="s">
        <v>550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56"/>
  <sheetViews>
    <sheetView topLeftCell="A9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551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552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554</v>
      </c>
      <c r="E8" s="3" t="s">
        <v>27</v>
      </c>
      <c r="F8" t="s">
        <v>306</v>
      </c>
    </row>
    <row r="9" spans="1:6" x14ac:dyDescent="0.25">
      <c r="C9" t="s">
        <v>151</v>
      </c>
      <c r="D9" t="s">
        <v>555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553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556</v>
      </c>
      <c r="B14" t="s">
        <v>11</v>
      </c>
      <c r="C14" t="s">
        <v>12</v>
      </c>
      <c r="D14" t="s">
        <v>450</v>
      </c>
      <c r="E14" s="3" t="s">
        <v>27</v>
      </c>
      <c r="F14" t="s">
        <v>500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669</v>
      </c>
      <c r="B17" t="s">
        <v>11</v>
      </c>
      <c r="C17" t="s">
        <v>151</v>
      </c>
      <c r="D17" t="s">
        <v>558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557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559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560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564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563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562</v>
      </c>
      <c r="E26" s="3" t="s">
        <v>27</v>
      </c>
      <c r="F26" t="s">
        <v>561</v>
      </c>
    </row>
    <row r="27" spans="1:6" x14ac:dyDescent="0.25">
      <c r="C27" t="s">
        <v>25</v>
      </c>
      <c r="D27" t="s">
        <v>549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565</v>
      </c>
      <c r="B31" t="s">
        <v>11</v>
      </c>
      <c r="D31" t="s">
        <v>567</v>
      </c>
      <c r="E31" s="3" t="s">
        <v>27</v>
      </c>
      <c r="F31" t="s">
        <v>566</v>
      </c>
    </row>
    <row r="32" spans="1:6" x14ac:dyDescent="0.25">
      <c r="D32" t="s">
        <v>568</v>
      </c>
      <c r="E32" s="3" t="s">
        <v>27</v>
      </c>
      <c r="F32" t="s">
        <v>259</v>
      </c>
    </row>
    <row r="34" spans="1:6" ht="15" customHeight="1" x14ac:dyDescent="0.25">
      <c r="A34" t="s">
        <v>742</v>
      </c>
      <c r="B34" t="s">
        <v>24</v>
      </c>
      <c r="C34" t="s">
        <v>151</v>
      </c>
      <c r="D34" t="s">
        <v>570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481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569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571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572</v>
      </c>
      <c r="B2" t="s">
        <v>186</v>
      </c>
      <c r="C2" t="s">
        <v>12</v>
      </c>
      <c r="D2" t="s">
        <v>574</v>
      </c>
      <c r="E2" s="3" t="s">
        <v>27</v>
      </c>
      <c r="F2" t="s">
        <v>573</v>
      </c>
    </row>
    <row r="3" spans="1:6" x14ac:dyDescent="0.25">
      <c r="C3" t="s">
        <v>26</v>
      </c>
      <c r="D3" t="s">
        <v>575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577</v>
      </c>
      <c r="E5" s="3" t="s">
        <v>27</v>
      </c>
      <c r="F5" t="s">
        <v>576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499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669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578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577</v>
      </c>
      <c r="E5" s="3" t="s">
        <v>27</v>
      </c>
      <c r="F5" t="s">
        <v>206</v>
      </c>
    </row>
    <row r="6" spans="1:6" x14ac:dyDescent="0.25">
      <c r="C6" t="s">
        <v>151</v>
      </c>
      <c r="D6" t="s">
        <v>580</v>
      </c>
      <c r="E6" s="3" t="s">
        <v>27</v>
      </c>
      <c r="F6" t="s">
        <v>581</v>
      </c>
    </row>
    <row r="7" spans="1:6" x14ac:dyDescent="0.25">
      <c r="C7" t="s">
        <v>12</v>
      </c>
      <c r="D7" t="s">
        <v>579</v>
      </c>
      <c r="E7" s="3" t="s">
        <v>27</v>
      </c>
      <c r="F7" t="s">
        <v>582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578</v>
      </c>
      <c r="E10" s="2" t="s">
        <v>14</v>
      </c>
      <c r="F10" t="s">
        <v>576</v>
      </c>
    </row>
    <row r="12" spans="1:6" ht="15" customHeight="1" x14ac:dyDescent="0.25">
      <c r="A12" t="s">
        <v>742</v>
      </c>
      <c r="B12" t="s">
        <v>24</v>
      </c>
      <c r="C12" t="s">
        <v>151</v>
      </c>
      <c r="D12" t="s">
        <v>522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583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553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584</v>
      </c>
      <c r="E17" s="2" t="s">
        <v>14</v>
      </c>
      <c r="F17" t="s">
        <v>585</v>
      </c>
    </row>
    <row r="19" spans="1:6" ht="15" customHeight="1" x14ac:dyDescent="0.25">
      <c r="A19" t="s">
        <v>572</v>
      </c>
      <c r="B19" t="s">
        <v>186</v>
      </c>
      <c r="C19" t="s">
        <v>12</v>
      </c>
      <c r="D19" t="s">
        <v>375</v>
      </c>
      <c r="E19" s="3" t="s">
        <v>27</v>
      </c>
      <c r="F19" t="s">
        <v>586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587</v>
      </c>
      <c r="E22" s="3" t="s">
        <v>27</v>
      </c>
      <c r="F22" t="s">
        <v>485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588</v>
      </c>
      <c r="B25" t="s">
        <v>11</v>
      </c>
      <c r="C25" t="s">
        <v>12</v>
      </c>
      <c r="D25" t="s">
        <v>256</v>
      </c>
      <c r="E25" s="3" t="s">
        <v>27</v>
      </c>
      <c r="F25" t="s">
        <v>591</v>
      </c>
    </row>
    <row r="26" spans="1:6" x14ac:dyDescent="0.25">
      <c r="C26" t="s">
        <v>26</v>
      </c>
      <c r="D26" t="s">
        <v>590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592</v>
      </c>
      <c r="E27" s="2" t="s">
        <v>14</v>
      </c>
      <c r="F27" s="11" t="s">
        <v>589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544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549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593</v>
      </c>
    </row>
    <row r="33" spans="1:6" x14ac:dyDescent="0.25">
      <c r="C33" t="s">
        <v>12</v>
      </c>
      <c r="D33" t="s">
        <v>594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595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682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578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598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597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518</v>
      </c>
      <c r="E41" s="2" t="s">
        <v>14</v>
      </c>
      <c r="F41" t="s">
        <v>596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599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600</v>
      </c>
      <c r="E4" s="2" t="s">
        <v>14</v>
      </c>
      <c r="F4" t="s">
        <v>601</v>
      </c>
    </row>
    <row r="6" spans="1:6" ht="15" customHeight="1" x14ac:dyDescent="0.25">
      <c r="A6" t="s">
        <v>602</v>
      </c>
      <c r="B6" t="s">
        <v>11</v>
      </c>
      <c r="C6" t="s">
        <v>12</v>
      </c>
      <c r="D6" t="s">
        <v>568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603</v>
      </c>
    </row>
    <row r="9" spans="1:6" ht="15" customHeight="1" x14ac:dyDescent="0.25">
      <c r="A9" t="s">
        <v>556</v>
      </c>
      <c r="B9" t="s">
        <v>11</v>
      </c>
      <c r="C9" t="s">
        <v>12</v>
      </c>
      <c r="D9" t="s">
        <v>592</v>
      </c>
      <c r="E9" s="3" t="s">
        <v>27</v>
      </c>
      <c r="F9" t="s">
        <v>45</v>
      </c>
    </row>
    <row r="10" spans="1:6" x14ac:dyDescent="0.25">
      <c r="C10" t="s">
        <v>26</v>
      </c>
      <c r="D10" t="s">
        <v>606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604</v>
      </c>
      <c r="E11" s="2" t="s">
        <v>14</v>
      </c>
      <c r="F11" t="s">
        <v>605</v>
      </c>
    </row>
    <row r="13" spans="1:6" ht="15" customHeight="1" x14ac:dyDescent="0.25">
      <c r="A13" t="s">
        <v>669</v>
      </c>
      <c r="B13" t="s">
        <v>11</v>
      </c>
      <c r="C13" t="s">
        <v>137</v>
      </c>
      <c r="D13" t="s">
        <v>607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608</v>
      </c>
    </row>
    <row r="17" spans="1:6" x14ac:dyDescent="0.25">
      <c r="C17" t="s">
        <v>151</v>
      </c>
      <c r="D17" t="s">
        <v>594</v>
      </c>
      <c r="E17" s="2" t="s">
        <v>14</v>
      </c>
      <c r="F17" t="s">
        <v>93</v>
      </c>
    </row>
    <row r="19" spans="1:6" x14ac:dyDescent="0.25">
      <c r="A19" t="s">
        <v>609</v>
      </c>
      <c r="B19" t="s">
        <v>11</v>
      </c>
      <c r="C19" t="s">
        <v>12</v>
      </c>
      <c r="D19" t="s">
        <v>612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541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611</v>
      </c>
    </row>
    <row r="23" spans="1:6" x14ac:dyDescent="0.25">
      <c r="C23" t="s">
        <v>64</v>
      </c>
      <c r="D23" t="s">
        <v>562</v>
      </c>
      <c r="E23" s="2" t="s">
        <v>14</v>
      </c>
      <c r="F23" t="s">
        <v>610</v>
      </c>
    </row>
    <row r="25" spans="1:6" ht="15" customHeight="1" x14ac:dyDescent="0.25">
      <c r="A25" t="s">
        <v>565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597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543</v>
      </c>
      <c r="E30" s="2" t="s">
        <v>14</v>
      </c>
      <c r="F30" t="s">
        <v>613</v>
      </c>
    </row>
    <row r="32" spans="1:6" x14ac:dyDescent="0.25">
      <c r="A32" t="s">
        <v>742</v>
      </c>
      <c r="B32" t="s">
        <v>24</v>
      </c>
      <c r="C32" t="s">
        <v>151</v>
      </c>
      <c r="D32" t="s">
        <v>567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492</v>
      </c>
      <c r="E33" s="2" t="s">
        <v>14</v>
      </c>
      <c r="F33" t="s">
        <v>614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557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530</v>
      </c>
      <c r="E36" s="3" t="s">
        <v>27</v>
      </c>
      <c r="F36" t="s">
        <v>617</v>
      </c>
    </row>
    <row r="37" spans="1:6" x14ac:dyDescent="0.25">
      <c r="C37" t="s">
        <v>26</v>
      </c>
      <c r="D37" t="s">
        <v>562</v>
      </c>
      <c r="E37" s="3" t="s">
        <v>27</v>
      </c>
      <c r="F37" t="s">
        <v>616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615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618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553</v>
      </c>
      <c r="E41" s="2" t="s">
        <v>14</v>
      </c>
      <c r="F41" t="s">
        <v>336</v>
      </c>
    </row>
    <row r="43" spans="1:6" ht="15" customHeight="1" x14ac:dyDescent="0.25">
      <c r="A43" t="s">
        <v>572</v>
      </c>
      <c r="B43" t="s">
        <v>186</v>
      </c>
      <c r="C43" t="s">
        <v>12</v>
      </c>
      <c r="D43" t="s">
        <v>594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481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535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588</v>
      </c>
      <c r="B49" t="s">
        <v>11</v>
      </c>
      <c r="C49" t="s">
        <v>12</v>
      </c>
      <c r="D49" t="s">
        <v>620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619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518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621</v>
      </c>
      <c r="E53" s="2" t="s">
        <v>14</v>
      </c>
      <c r="F53" t="s">
        <v>585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545</v>
      </c>
      <c r="E55" s="3" t="s">
        <v>27</v>
      </c>
      <c r="F55" t="s">
        <v>550</v>
      </c>
    </row>
    <row r="56" spans="1:6" x14ac:dyDescent="0.25">
      <c r="C56" t="s">
        <v>12</v>
      </c>
      <c r="D56" t="s">
        <v>799</v>
      </c>
      <c r="E56" s="2" t="s">
        <v>14</v>
      </c>
      <c r="F56" t="s">
        <v>800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622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609</v>
      </c>
      <c r="B2" t="s">
        <v>11</v>
      </c>
      <c r="C2" t="s">
        <v>12</v>
      </c>
      <c r="D2" t="s">
        <v>623</v>
      </c>
      <c r="E2" s="2" t="s">
        <v>14</v>
      </c>
      <c r="F2" t="s">
        <v>69</v>
      </c>
    </row>
    <row r="4" spans="1:6" ht="15" customHeight="1" x14ac:dyDescent="0.25">
      <c r="A4" t="s">
        <v>624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619</v>
      </c>
      <c r="E6" s="3" t="s">
        <v>27</v>
      </c>
      <c r="F6" t="s">
        <v>259</v>
      </c>
    </row>
    <row r="7" spans="1:6" x14ac:dyDescent="0.25">
      <c r="C7" t="s">
        <v>12</v>
      </c>
      <c r="D7" t="s">
        <v>594</v>
      </c>
      <c r="E7" s="3" t="s">
        <v>27</v>
      </c>
      <c r="F7" t="s">
        <v>627</v>
      </c>
    </row>
    <row r="8" spans="1:6" x14ac:dyDescent="0.25">
      <c r="C8" t="s">
        <v>26</v>
      </c>
      <c r="D8" t="s">
        <v>481</v>
      </c>
      <c r="E8" s="3" t="s">
        <v>27</v>
      </c>
      <c r="F8" t="s">
        <v>155</v>
      </c>
    </row>
    <row r="9" spans="1:6" x14ac:dyDescent="0.25">
      <c r="C9" t="s">
        <v>25</v>
      </c>
      <c r="D9" t="s">
        <v>625</v>
      </c>
      <c r="E9" s="3" t="s">
        <v>27</v>
      </c>
      <c r="F9" t="s">
        <v>273</v>
      </c>
    </row>
    <row r="10" spans="1:6" x14ac:dyDescent="0.25">
      <c r="C10" t="s">
        <v>38</v>
      </c>
      <c r="D10" t="s">
        <v>549</v>
      </c>
      <c r="E10" s="3" t="s">
        <v>27</v>
      </c>
      <c r="F10" t="s">
        <v>626</v>
      </c>
    </row>
    <row r="11" spans="1:6" x14ac:dyDescent="0.25">
      <c r="C11" t="s">
        <v>64</v>
      </c>
      <c r="D11" t="s">
        <v>553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628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622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633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632</v>
      </c>
      <c r="E16" s="3" t="s">
        <v>27</v>
      </c>
      <c r="F16" t="s">
        <v>630</v>
      </c>
    </row>
    <row r="17" spans="1:6" x14ac:dyDescent="0.25">
      <c r="C17" t="s">
        <v>25</v>
      </c>
      <c r="D17" t="s">
        <v>631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629</v>
      </c>
    </row>
    <row r="19" spans="1:6" x14ac:dyDescent="0.25">
      <c r="C19" t="s">
        <v>64</v>
      </c>
      <c r="D19" t="s">
        <v>553</v>
      </c>
      <c r="E19" s="2" t="s">
        <v>14</v>
      </c>
      <c r="F19" t="s">
        <v>629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635</v>
      </c>
    </row>
    <row r="22" spans="1:6" x14ac:dyDescent="0.25">
      <c r="C22" t="s">
        <v>12</v>
      </c>
      <c r="D22" t="s">
        <v>604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636</v>
      </c>
      <c r="E23" s="3" t="s">
        <v>27</v>
      </c>
      <c r="F23" t="s">
        <v>634</v>
      </c>
    </row>
    <row r="24" spans="1:6" x14ac:dyDescent="0.25">
      <c r="C24" t="s">
        <v>25</v>
      </c>
      <c r="D24" t="s">
        <v>562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555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637</v>
      </c>
      <c r="E27" s="2" t="s">
        <v>14</v>
      </c>
      <c r="F27" t="s">
        <v>69</v>
      </c>
    </row>
    <row r="29" spans="1:6" ht="15" customHeight="1" x14ac:dyDescent="0.25">
      <c r="A29" t="s">
        <v>638</v>
      </c>
      <c r="B29" t="s">
        <v>11</v>
      </c>
      <c r="C29" t="s">
        <v>26</v>
      </c>
      <c r="D29" t="s">
        <v>640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631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639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622</v>
      </c>
      <c r="E32" s="2" t="s">
        <v>14</v>
      </c>
      <c r="F32" t="s">
        <v>69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F56" sqref="F5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641</v>
      </c>
      <c r="B2" t="s">
        <v>11</v>
      </c>
      <c r="C2" t="s">
        <v>26</v>
      </c>
      <c r="D2" t="s">
        <v>643</v>
      </c>
      <c r="E2" s="3" t="s">
        <v>27</v>
      </c>
      <c r="F2" t="s">
        <v>642</v>
      </c>
    </row>
    <row r="3" spans="1:6" x14ac:dyDescent="0.25">
      <c r="C3" t="s">
        <v>25</v>
      </c>
      <c r="D3" t="s">
        <v>543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644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600</v>
      </c>
      <c r="E8" s="3" t="s">
        <v>27</v>
      </c>
      <c r="F8" t="s">
        <v>103</v>
      </c>
    </row>
    <row r="9" spans="1:6" x14ac:dyDescent="0.25">
      <c r="C9" t="s">
        <v>25</v>
      </c>
      <c r="D9" t="s">
        <v>530</v>
      </c>
      <c r="E9" s="3" t="s">
        <v>27</v>
      </c>
      <c r="F9" t="s">
        <v>30</v>
      </c>
    </row>
    <row r="10" spans="1:6" x14ac:dyDescent="0.25">
      <c r="C10" t="s">
        <v>38</v>
      </c>
      <c r="D10" t="s">
        <v>562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600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597</v>
      </c>
      <c r="E14" s="2" t="s">
        <v>14</v>
      </c>
      <c r="F14" t="s">
        <v>645</v>
      </c>
    </row>
    <row r="16" spans="1:6" ht="15" customHeight="1" x14ac:dyDescent="0.25">
      <c r="A16" t="s">
        <v>742</v>
      </c>
      <c r="B16" t="s">
        <v>24</v>
      </c>
      <c r="C16" t="s">
        <v>151</v>
      </c>
      <c r="D16" t="s">
        <v>587</v>
      </c>
      <c r="E16" s="3" t="s">
        <v>27</v>
      </c>
      <c r="F16" t="s">
        <v>646</v>
      </c>
    </row>
    <row r="17" spans="1:6" x14ac:dyDescent="0.25">
      <c r="C17" t="s">
        <v>12</v>
      </c>
      <c r="D17" t="s">
        <v>644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647</v>
      </c>
    </row>
    <row r="20" spans="1:6" x14ac:dyDescent="0.25">
      <c r="C20" t="s">
        <v>151</v>
      </c>
      <c r="D20" t="s">
        <v>649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580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648</v>
      </c>
    </row>
    <row r="24" spans="1:6" ht="15" customHeight="1" x14ac:dyDescent="0.25">
      <c r="A24" t="s">
        <v>650</v>
      </c>
      <c r="B24" t="s">
        <v>186</v>
      </c>
      <c r="C24" t="s">
        <v>12</v>
      </c>
      <c r="D24" t="s">
        <v>411</v>
      </c>
      <c r="E24" s="3" t="s">
        <v>27</v>
      </c>
      <c r="F24" t="s">
        <v>651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644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652</v>
      </c>
      <c r="E27" s="2" t="s">
        <v>14</v>
      </c>
      <c r="F27" t="s">
        <v>103</v>
      </c>
    </row>
    <row r="29" spans="1:6" ht="15" customHeight="1" x14ac:dyDescent="0.25">
      <c r="A29" t="s">
        <v>653</v>
      </c>
      <c r="B29" t="s">
        <v>186</v>
      </c>
      <c r="C29" t="s">
        <v>12</v>
      </c>
      <c r="D29" t="s">
        <v>655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481</v>
      </c>
      <c r="E30" s="3" t="s">
        <v>27</v>
      </c>
      <c r="F30" t="s">
        <v>654</v>
      </c>
    </row>
    <row r="31" spans="1:6" x14ac:dyDescent="0.25">
      <c r="C31" t="s">
        <v>25</v>
      </c>
      <c r="D31" t="s">
        <v>656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658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657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639</v>
      </c>
      <c r="E37" s="3" t="s">
        <v>27</v>
      </c>
      <c r="F37" t="s">
        <v>659</v>
      </c>
    </row>
    <row r="38" spans="1:6" x14ac:dyDescent="0.25">
      <c r="C38" t="s">
        <v>25</v>
      </c>
      <c r="D38" t="s">
        <v>622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652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660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597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661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662</v>
      </c>
      <c r="E45" s="3" t="s">
        <v>27</v>
      </c>
      <c r="F45" t="s">
        <v>663</v>
      </c>
    </row>
    <row r="46" spans="1:6" x14ac:dyDescent="0.25">
      <c r="C46" t="s">
        <v>12</v>
      </c>
      <c r="D46" t="s">
        <v>562</v>
      </c>
      <c r="E46" s="2" t="s">
        <v>14</v>
      </c>
      <c r="F46" t="s">
        <v>664</v>
      </c>
    </row>
    <row r="48" spans="1:6" x14ac:dyDescent="0.25">
      <c r="A48" t="s">
        <v>665</v>
      </c>
      <c r="B48" t="s">
        <v>11</v>
      </c>
      <c r="C48" t="s">
        <v>151</v>
      </c>
      <c r="D48" t="s">
        <v>666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667</v>
      </c>
      <c r="E49" s="3" t="s">
        <v>27</v>
      </c>
      <c r="F49" t="s">
        <v>668</v>
      </c>
    </row>
    <row r="50" spans="1:6" x14ac:dyDescent="0.25">
      <c r="C50" t="s">
        <v>26</v>
      </c>
      <c r="D50" t="s">
        <v>562</v>
      </c>
      <c r="E50" s="10" t="s">
        <v>447</v>
      </c>
      <c r="F50" t="s">
        <v>448</v>
      </c>
    </row>
    <row r="52" spans="1:6" x14ac:dyDescent="0.25">
      <c r="A52" t="s">
        <v>669</v>
      </c>
      <c r="B52" t="s">
        <v>11</v>
      </c>
      <c r="C52" t="s">
        <v>151</v>
      </c>
      <c r="D52" t="s">
        <v>670</v>
      </c>
      <c r="E52" s="3" t="s">
        <v>27</v>
      </c>
      <c r="F52" t="s">
        <v>671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672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673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799</v>
      </c>
      <c r="E56" s="3" t="s">
        <v>27</v>
      </c>
      <c r="F56" t="s">
        <v>800</v>
      </c>
    </row>
    <row r="57" spans="1:6" x14ac:dyDescent="0.25">
      <c r="C57" t="s">
        <v>64</v>
      </c>
      <c r="D57" t="s">
        <v>674</v>
      </c>
      <c r="E57" s="2" t="s">
        <v>14</v>
      </c>
      <c r="F57" t="s">
        <v>675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56"/>
  <sheetViews>
    <sheetView topLeftCell="A4" workbookViewId="0">
      <selection activeCell="F56" sqref="F5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676</v>
      </c>
      <c r="B2" t="s">
        <v>11</v>
      </c>
      <c r="C2" t="s">
        <v>12</v>
      </c>
      <c r="D2" t="s">
        <v>677</v>
      </c>
      <c r="E2" s="3" t="s">
        <v>27</v>
      </c>
      <c r="F2" t="s">
        <v>66</v>
      </c>
    </row>
    <row r="3" spans="1:6" x14ac:dyDescent="0.25">
      <c r="C3" t="s">
        <v>26</v>
      </c>
      <c r="D3" t="s">
        <v>678</v>
      </c>
      <c r="E3" s="3" t="s">
        <v>27</v>
      </c>
      <c r="F3" t="s">
        <v>117</v>
      </c>
    </row>
    <row r="4" spans="1:6" x14ac:dyDescent="0.25">
      <c r="C4" t="s">
        <v>25</v>
      </c>
      <c r="D4" t="s">
        <v>633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679</v>
      </c>
      <c r="E6" s="3" t="s">
        <v>27</v>
      </c>
      <c r="F6" t="s">
        <v>153</v>
      </c>
    </row>
    <row r="7" spans="1:6" x14ac:dyDescent="0.25">
      <c r="C7" t="s">
        <v>151</v>
      </c>
      <c r="D7" t="s">
        <v>680</v>
      </c>
      <c r="E7" s="3" t="s">
        <v>27</v>
      </c>
      <c r="F7" t="s">
        <v>45</v>
      </c>
    </row>
    <row r="8" spans="1:6" x14ac:dyDescent="0.25">
      <c r="C8" t="s">
        <v>12</v>
      </c>
      <c r="D8" t="s">
        <v>681</v>
      </c>
      <c r="E8" s="3" t="s">
        <v>27</v>
      </c>
      <c r="F8" t="s">
        <v>168</v>
      </c>
    </row>
    <row r="9" spans="1:6" x14ac:dyDescent="0.25">
      <c r="C9" t="s">
        <v>26</v>
      </c>
      <c r="D9" t="s">
        <v>640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683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684</v>
      </c>
      <c r="E13" s="3" t="s">
        <v>27</v>
      </c>
      <c r="F13" t="s">
        <v>685</v>
      </c>
    </row>
    <row r="14" spans="1:6" x14ac:dyDescent="0.25">
      <c r="C14" t="s">
        <v>12</v>
      </c>
      <c r="D14" t="s">
        <v>686</v>
      </c>
      <c r="E14" s="10" t="s">
        <v>447</v>
      </c>
      <c r="F14" t="s">
        <v>448</v>
      </c>
    </row>
    <row r="16" spans="1:6" x14ac:dyDescent="0.25">
      <c r="A16" t="s">
        <v>669</v>
      </c>
      <c r="B16" t="s">
        <v>11</v>
      </c>
      <c r="C16" t="s">
        <v>151</v>
      </c>
      <c r="D16" t="s">
        <v>687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688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587</v>
      </c>
      <c r="E19" s="3" t="s">
        <v>27</v>
      </c>
      <c r="F19" t="s">
        <v>689</v>
      </c>
    </row>
    <row r="20" spans="1:6" x14ac:dyDescent="0.25">
      <c r="C20" t="s">
        <v>12</v>
      </c>
      <c r="D20" t="s">
        <v>692</v>
      </c>
      <c r="E20" s="2" t="s">
        <v>14</v>
      </c>
      <c r="F20" s="4" t="s">
        <v>690</v>
      </c>
    </row>
    <row r="22" spans="1:6" x14ac:dyDescent="0.25">
      <c r="A22" t="s">
        <v>742</v>
      </c>
      <c r="B22" t="s">
        <v>24</v>
      </c>
      <c r="C22" t="s">
        <v>151</v>
      </c>
      <c r="D22" t="s">
        <v>691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623</v>
      </c>
      <c r="E23" s="3" t="s">
        <v>27</v>
      </c>
      <c r="F23" t="s">
        <v>693</v>
      </c>
    </row>
    <row r="24" spans="1:6" x14ac:dyDescent="0.25">
      <c r="C24" t="s">
        <v>26</v>
      </c>
      <c r="D24" t="s">
        <v>694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691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695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633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696</v>
      </c>
      <c r="E30" s="3" t="s">
        <v>27</v>
      </c>
      <c r="F30" t="s">
        <v>697</v>
      </c>
    </row>
    <row r="31" spans="1:6" x14ac:dyDescent="0.25">
      <c r="C31" t="s">
        <v>151</v>
      </c>
      <c r="D31" t="s">
        <v>698</v>
      </c>
      <c r="E31" s="3" t="s">
        <v>27</v>
      </c>
      <c r="F31" t="s">
        <v>699</v>
      </c>
    </row>
    <row r="32" spans="1:6" x14ac:dyDescent="0.25">
      <c r="C32" t="s">
        <v>12</v>
      </c>
      <c r="D32" t="s">
        <v>680</v>
      </c>
      <c r="E32" s="2" t="s">
        <v>14</v>
      </c>
      <c r="F32" t="s">
        <v>700</v>
      </c>
    </row>
    <row r="34" spans="1:6" x14ac:dyDescent="0.25">
      <c r="A34" t="s">
        <v>701</v>
      </c>
      <c r="B34" t="s">
        <v>11</v>
      </c>
      <c r="C34" t="s">
        <v>12</v>
      </c>
      <c r="D34" t="s">
        <v>702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661</v>
      </c>
      <c r="E35" s="3" t="s">
        <v>27</v>
      </c>
      <c r="F35" t="s">
        <v>635</v>
      </c>
    </row>
    <row r="36" spans="1:6" x14ac:dyDescent="0.25">
      <c r="C36" t="s">
        <v>25</v>
      </c>
      <c r="D36" t="s">
        <v>703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704</v>
      </c>
      <c r="E38" s="3" t="s">
        <v>27</v>
      </c>
      <c r="F38" t="s">
        <v>706</v>
      </c>
    </row>
    <row r="39" spans="1:6" x14ac:dyDescent="0.25">
      <c r="C39" t="s">
        <v>12</v>
      </c>
      <c r="D39" t="s">
        <v>705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707</v>
      </c>
      <c r="E41" s="3" t="s">
        <v>27</v>
      </c>
      <c r="F41" t="s">
        <v>708</v>
      </c>
    </row>
    <row r="42" spans="1:6" x14ac:dyDescent="0.25">
      <c r="C42" t="s">
        <v>151</v>
      </c>
      <c r="D42" t="s">
        <v>709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483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710</v>
      </c>
    </row>
    <row r="46" spans="1:6" x14ac:dyDescent="0.25">
      <c r="A46" t="s">
        <v>711</v>
      </c>
      <c r="B46" t="s">
        <v>11</v>
      </c>
      <c r="C46" t="s">
        <v>151</v>
      </c>
      <c r="D46" t="s">
        <v>712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677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713</v>
      </c>
      <c r="E48" s="3" t="s">
        <v>27</v>
      </c>
      <c r="F48" t="s">
        <v>714</v>
      </c>
    </row>
    <row r="49" spans="3:6" x14ac:dyDescent="0.25">
      <c r="C49" t="s">
        <v>25</v>
      </c>
      <c r="D49" t="s">
        <v>715</v>
      </c>
      <c r="E49" s="3" t="s">
        <v>27</v>
      </c>
      <c r="F49" t="s">
        <v>716</v>
      </c>
    </row>
    <row r="50" spans="3:6" x14ac:dyDescent="0.25">
      <c r="C50" t="s">
        <v>38</v>
      </c>
      <c r="D50" t="s">
        <v>673</v>
      </c>
      <c r="E50" s="2" t="s">
        <v>14</v>
      </c>
      <c r="F50" t="s">
        <v>240</v>
      </c>
    </row>
    <row r="56" spans="3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37"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725</v>
      </c>
      <c r="B2" t="s">
        <v>11</v>
      </c>
      <c r="C2" t="s">
        <v>12</v>
      </c>
      <c r="D2" t="s">
        <v>723</v>
      </c>
      <c r="E2" s="3" t="s">
        <v>27</v>
      </c>
      <c r="F2" t="s">
        <v>722</v>
      </c>
    </row>
    <row r="3" spans="1:6" x14ac:dyDescent="0.25">
      <c r="A3" s="12"/>
      <c r="C3" t="s">
        <v>26</v>
      </c>
      <c r="D3" t="s">
        <v>734</v>
      </c>
      <c r="E3" s="3" t="s">
        <v>27</v>
      </c>
      <c r="F3" t="s">
        <v>169</v>
      </c>
    </row>
    <row r="4" spans="1:6" x14ac:dyDescent="0.25">
      <c r="C4" t="s">
        <v>25</v>
      </c>
      <c r="D4" t="s">
        <v>724</v>
      </c>
      <c r="E4" s="2" t="s">
        <v>14</v>
      </c>
      <c r="F4" t="s">
        <v>721</v>
      </c>
    </row>
    <row r="6" spans="1:6" x14ac:dyDescent="0.25">
      <c r="A6" t="s">
        <v>726</v>
      </c>
      <c r="B6" t="s">
        <v>11</v>
      </c>
      <c r="C6" t="s">
        <v>12</v>
      </c>
      <c r="D6" t="s">
        <v>683</v>
      </c>
      <c r="E6" s="2" t="s">
        <v>14</v>
      </c>
      <c r="F6" t="s">
        <v>720</v>
      </c>
    </row>
    <row r="8" spans="1:6" x14ac:dyDescent="0.25">
      <c r="A8" t="s">
        <v>136</v>
      </c>
      <c r="B8" t="s">
        <v>11</v>
      </c>
      <c r="C8" t="s">
        <v>137</v>
      </c>
      <c r="D8" t="s">
        <v>604</v>
      </c>
      <c r="E8" s="3" t="s">
        <v>27</v>
      </c>
      <c r="F8" t="s">
        <v>719</v>
      </c>
    </row>
    <row r="9" spans="1:6" x14ac:dyDescent="0.25">
      <c r="C9" t="s">
        <v>151</v>
      </c>
      <c r="D9" t="s">
        <v>728</v>
      </c>
      <c r="E9" s="3" t="s">
        <v>27</v>
      </c>
      <c r="F9" t="s">
        <v>78</v>
      </c>
    </row>
    <row r="10" spans="1:6" x14ac:dyDescent="0.25">
      <c r="C10" t="s">
        <v>12</v>
      </c>
      <c r="D10" t="s">
        <v>713</v>
      </c>
      <c r="E10" s="3" t="s">
        <v>27</v>
      </c>
      <c r="F10" t="s">
        <v>718</v>
      </c>
    </row>
    <row r="11" spans="1:6" x14ac:dyDescent="0.25">
      <c r="C11" t="s">
        <v>26</v>
      </c>
      <c r="D11" t="s">
        <v>727</v>
      </c>
      <c r="E11" s="3" t="s">
        <v>27</v>
      </c>
      <c r="F11" t="s">
        <v>717</v>
      </c>
    </row>
    <row r="12" spans="1:6" x14ac:dyDescent="0.25">
      <c r="C12" t="s">
        <v>25</v>
      </c>
      <c r="D12" t="s">
        <v>673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688</v>
      </c>
      <c r="E13" s="2" t="s">
        <v>14</v>
      </c>
      <c r="F13" t="s">
        <v>485</v>
      </c>
    </row>
    <row r="15" spans="1:6" x14ac:dyDescent="0.25">
      <c r="A15" t="s">
        <v>729</v>
      </c>
      <c r="B15" t="s">
        <v>11</v>
      </c>
      <c r="C15" t="s">
        <v>12</v>
      </c>
      <c r="D15" t="s">
        <v>730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731</v>
      </c>
      <c r="E16" s="2" t="s">
        <v>14</v>
      </c>
      <c r="F16" t="s">
        <v>732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694</v>
      </c>
      <c r="E19" s="3" t="s">
        <v>27</v>
      </c>
      <c r="F19" t="s">
        <v>733</v>
      </c>
    </row>
    <row r="20" spans="1:6" x14ac:dyDescent="0.25">
      <c r="C20" t="s">
        <v>26</v>
      </c>
      <c r="D20" t="s">
        <v>713</v>
      </c>
      <c r="E20" s="2" t="s">
        <v>14</v>
      </c>
      <c r="F20" t="s">
        <v>76</v>
      </c>
    </row>
    <row r="22" spans="1:6" x14ac:dyDescent="0.25">
      <c r="A22" t="s">
        <v>669</v>
      </c>
      <c r="B22" t="s">
        <v>11</v>
      </c>
      <c r="C22" t="s">
        <v>151</v>
      </c>
      <c r="D22" t="s">
        <v>632</v>
      </c>
      <c r="E22" s="2" t="s">
        <v>14</v>
      </c>
      <c r="F22" t="s">
        <v>735</v>
      </c>
    </row>
    <row r="24" spans="1:6" x14ac:dyDescent="0.25">
      <c r="A24" t="s">
        <v>150</v>
      </c>
      <c r="B24" t="s">
        <v>11</v>
      </c>
      <c r="C24" t="s">
        <v>151</v>
      </c>
      <c r="D24" t="s">
        <v>736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670</v>
      </c>
      <c r="E25" s="2" t="s">
        <v>14</v>
      </c>
      <c r="F25" t="s">
        <v>737</v>
      </c>
    </row>
    <row r="27" spans="1:6" x14ac:dyDescent="0.25">
      <c r="A27" t="s">
        <v>738</v>
      </c>
      <c r="B27" t="s">
        <v>24</v>
      </c>
      <c r="C27" t="s">
        <v>12</v>
      </c>
      <c r="D27" t="s">
        <v>578</v>
      </c>
      <c r="E27" s="3" t="s">
        <v>27</v>
      </c>
      <c r="F27" t="s">
        <v>739</v>
      </c>
    </row>
    <row r="28" spans="1:6" x14ac:dyDescent="0.25">
      <c r="C28" t="s">
        <v>26</v>
      </c>
      <c r="D28" t="s">
        <v>740</v>
      </c>
      <c r="E28" s="2" t="s">
        <v>14</v>
      </c>
      <c r="F28" t="s">
        <v>741</v>
      </c>
    </row>
    <row r="30" spans="1:6" x14ac:dyDescent="0.25">
      <c r="A30" t="s">
        <v>742</v>
      </c>
      <c r="B30" t="s">
        <v>24</v>
      </c>
      <c r="C30" t="s">
        <v>151</v>
      </c>
      <c r="D30" t="s">
        <v>743</v>
      </c>
      <c r="E30" s="2" t="s">
        <v>14</v>
      </c>
      <c r="F30" t="s">
        <v>744</v>
      </c>
    </row>
    <row r="32" spans="1:6" x14ac:dyDescent="0.25">
      <c r="A32" t="s">
        <v>174</v>
      </c>
      <c r="B32" t="s">
        <v>24</v>
      </c>
      <c r="C32" t="s">
        <v>151</v>
      </c>
      <c r="D32" t="s">
        <v>578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713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745</v>
      </c>
      <c r="E35" s="2" t="s">
        <v>14</v>
      </c>
      <c r="F35" t="s">
        <v>746</v>
      </c>
    </row>
    <row r="37" spans="1:6" x14ac:dyDescent="0.25">
      <c r="A37" t="s">
        <v>747</v>
      </c>
      <c r="B37" t="s">
        <v>186</v>
      </c>
      <c r="C37" t="s">
        <v>12</v>
      </c>
      <c r="D37" t="s">
        <v>748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707</v>
      </c>
      <c r="E38" s="2" t="s">
        <v>14</v>
      </c>
      <c r="F38" t="s">
        <v>66</v>
      </c>
    </row>
    <row r="40" spans="1:6" x14ac:dyDescent="0.25">
      <c r="A40" t="s">
        <v>650</v>
      </c>
      <c r="B40" t="s">
        <v>186</v>
      </c>
      <c r="C40" t="s">
        <v>12</v>
      </c>
      <c r="D40" t="s">
        <v>672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749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728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808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681</v>
      </c>
      <c r="E45" s="2" t="s">
        <v>14</v>
      </c>
      <c r="F45" t="s">
        <v>750</v>
      </c>
    </row>
    <row r="47" spans="1:6" x14ac:dyDescent="0.25">
      <c r="A47" t="s">
        <v>701</v>
      </c>
      <c r="B47" t="s">
        <v>11</v>
      </c>
      <c r="C47" t="s">
        <v>12</v>
      </c>
      <c r="D47" t="s">
        <v>681</v>
      </c>
      <c r="E47" s="2" t="s">
        <v>14</v>
      </c>
      <c r="F47" t="s">
        <v>751</v>
      </c>
    </row>
    <row r="49" spans="1:6" x14ac:dyDescent="0.25">
      <c r="A49" t="s">
        <v>752</v>
      </c>
      <c r="B49" t="s">
        <v>11</v>
      </c>
      <c r="C49" t="s">
        <v>151</v>
      </c>
      <c r="D49" t="s">
        <v>670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578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640</v>
      </c>
      <c r="E52" s="3" t="s">
        <v>27</v>
      </c>
      <c r="F52" t="s">
        <v>753</v>
      </c>
    </row>
    <row r="53" spans="1:6" x14ac:dyDescent="0.25">
      <c r="C53" t="s">
        <v>12</v>
      </c>
      <c r="D53" t="s">
        <v>619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754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799</v>
      </c>
      <c r="E56" s="2" t="s">
        <v>14</v>
      </c>
      <c r="F56" t="s">
        <v>800</v>
      </c>
    </row>
    <row r="58" spans="1:6" x14ac:dyDescent="0.25">
      <c r="A58" t="s">
        <v>711</v>
      </c>
      <c r="B58" t="s">
        <v>11</v>
      </c>
      <c r="C58" t="s">
        <v>151</v>
      </c>
      <c r="D58" t="s">
        <v>755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702</v>
      </c>
      <c r="E59" s="3" t="s">
        <v>27</v>
      </c>
      <c r="F59" t="s">
        <v>741</v>
      </c>
    </row>
    <row r="60" spans="1:6" x14ac:dyDescent="0.25">
      <c r="C60" t="s">
        <v>26</v>
      </c>
      <c r="D60" t="s">
        <v>683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756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670</v>
      </c>
      <c r="E63" s="2" t="s">
        <v>14</v>
      </c>
      <c r="F63" t="s">
        <v>757</v>
      </c>
    </row>
    <row r="65" spans="1:6" x14ac:dyDescent="0.25">
      <c r="A65" t="s">
        <v>758</v>
      </c>
      <c r="B65" t="s">
        <v>11</v>
      </c>
      <c r="C65" t="s">
        <v>12</v>
      </c>
      <c r="D65" t="s">
        <v>759</v>
      </c>
      <c r="E65" s="2" t="s">
        <v>14</v>
      </c>
      <c r="F65" t="s">
        <v>760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60"/>
  <sheetViews>
    <sheetView workbookViewId="0">
      <selection activeCell="D15" sqref="D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740</v>
      </c>
      <c r="E2" s="3" t="s">
        <v>27</v>
      </c>
      <c r="F2" t="s">
        <v>761</v>
      </c>
    </row>
    <row r="3" spans="1:6" x14ac:dyDescent="0.25">
      <c r="C3" t="s">
        <v>26</v>
      </c>
      <c r="D3" t="s">
        <v>762</v>
      </c>
      <c r="E3" s="3" t="s">
        <v>27</v>
      </c>
      <c r="F3" t="s">
        <v>271</v>
      </c>
    </row>
    <row r="4" spans="1:6" x14ac:dyDescent="0.25">
      <c r="C4" t="s">
        <v>25</v>
      </c>
      <c r="D4" t="s">
        <v>618</v>
      </c>
      <c r="E4" s="3" t="s">
        <v>27</v>
      </c>
      <c r="F4" t="s">
        <v>520</v>
      </c>
    </row>
    <row r="5" spans="1:6" x14ac:dyDescent="0.25">
      <c r="C5" t="s">
        <v>38</v>
      </c>
      <c r="D5" t="s">
        <v>763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736</v>
      </c>
      <c r="E7" s="3" t="s">
        <v>27</v>
      </c>
      <c r="F7" t="s">
        <v>377</v>
      </c>
    </row>
    <row r="8" spans="1:6" x14ac:dyDescent="0.25">
      <c r="C8" t="s">
        <v>151</v>
      </c>
      <c r="D8" t="s">
        <v>764</v>
      </c>
      <c r="E8" s="3" t="s">
        <v>27</v>
      </c>
      <c r="F8" t="s">
        <v>664</v>
      </c>
    </row>
    <row r="9" spans="1:6" x14ac:dyDescent="0.25">
      <c r="C9" t="s">
        <v>12</v>
      </c>
      <c r="D9" t="s">
        <v>618</v>
      </c>
      <c r="E9" s="3" t="s">
        <v>27</v>
      </c>
      <c r="F9" t="s">
        <v>36</v>
      </c>
    </row>
    <row r="10" spans="1:6" x14ac:dyDescent="0.25">
      <c r="C10" t="s">
        <v>26</v>
      </c>
      <c r="D10" t="s">
        <v>702</v>
      </c>
      <c r="E10" s="2" t="s">
        <v>14</v>
      </c>
      <c r="F10" t="s">
        <v>394</v>
      </c>
    </row>
    <row r="12" spans="1:6" x14ac:dyDescent="0.25">
      <c r="A12" t="s">
        <v>729</v>
      </c>
      <c r="B12" t="s">
        <v>11</v>
      </c>
      <c r="C12" t="s">
        <v>151</v>
      </c>
      <c r="D12" t="s">
        <v>765</v>
      </c>
      <c r="E12" s="3" t="s">
        <v>27</v>
      </c>
      <c r="F12" t="s">
        <v>767</v>
      </c>
    </row>
    <row r="13" spans="1:6" x14ac:dyDescent="0.25">
      <c r="C13" t="s">
        <v>12</v>
      </c>
      <c r="D13" t="s">
        <v>766</v>
      </c>
      <c r="E13" s="3" t="s">
        <v>27</v>
      </c>
      <c r="F13" t="s">
        <v>768</v>
      </c>
    </row>
    <row r="14" spans="1:6" x14ac:dyDescent="0.25">
      <c r="C14" t="s">
        <v>26</v>
      </c>
      <c r="D14" t="s">
        <v>618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633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769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688</v>
      </c>
      <c r="E18" s="2" t="s">
        <v>14</v>
      </c>
      <c r="F18" t="s">
        <v>770</v>
      </c>
    </row>
    <row r="20" spans="1:6" x14ac:dyDescent="0.25">
      <c r="A20" t="s">
        <v>669</v>
      </c>
      <c r="B20" t="s">
        <v>11</v>
      </c>
      <c r="C20" t="s">
        <v>151</v>
      </c>
      <c r="D20" t="s">
        <v>771</v>
      </c>
      <c r="E20" s="2" t="s">
        <v>14</v>
      </c>
      <c r="F20" t="s">
        <v>772</v>
      </c>
    </row>
    <row r="22" spans="1:6" x14ac:dyDescent="0.25">
      <c r="A22" t="s">
        <v>150</v>
      </c>
      <c r="B22" t="s">
        <v>11</v>
      </c>
      <c r="C22" t="s">
        <v>151</v>
      </c>
      <c r="D22" t="s">
        <v>773</v>
      </c>
      <c r="E22" s="3" t="s">
        <v>27</v>
      </c>
      <c r="F22" t="s">
        <v>774</v>
      </c>
    </row>
    <row r="23" spans="1:6" x14ac:dyDescent="0.25">
      <c r="C23" t="s">
        <v>12</v>
      </c>
      <c r="D23" t="s">
        <v>734</v>
      </c>
      <c r="E23" s="3" t="s">
        <v>27</v>
      </c>
      <c r="F23" t="s">
        <v>155</v>
      </c>
    </row>
    <row r="24" spans="1:6" x14ac:dyDescent="0.25">
      <c r="C24" t="s">
        <v>26</v>
      </c>
      <c r="D24" t="s">
        <v>777</v>
      </c>
      <c r="E24" s="3" t="s">
        <v>27</v>
      </c>
      <c r="F24" t="s">
        <v>490</v>
      </c>
    </row>
    <row r="25" spans="1:6" x14ac:dyDescent="0.25">
      <c r="C25" t="s">
        <v>25</v>
      </c>
      <c r="D25" t="s">
        <v>684</v>
      </c>
      <c r="E25" s="3" t="s">
        <v>27</v>
      </c>
      <c r="F25" t="s">
        <v>775</v>
      </c>
    </row>
    <row r="26" spans="1:6" x14ac:dyDescent="0.25">
      <c r="C26" t="s">
        <v>38</v>
      </c>
      <c r="D26" t="s">
        <v>688</v>
      </c>
      <c r="E26" s="2" t="s">
        <v>14</v>
      </c>
      <c r="F26" t="s">
        <v>776</v>
      </c>
    </row>
    <row r="28" spans="1:6" x14ac:dyDescent="0.25">
      <c r="A28" t="s">
        <v>738</v>
      </c>
      <c r="B28" t="s">
        <v>24</v>
      </c>
      <c r="C28" t="s">
        <v>12</v>
      </c>
      <c r="D28" t="s">
        <v>778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780</v>
      </c>
      <c r="E29" s="3" t="s">
        <v>27</v>
      </c>
      <c r="F29" t="s">
        <v>779</v>
      </c>
    </row>
    <row r="30" spans="1:6" x14ac:dyDescent="0.25">
      <c r="C30" t="s">
        <v>25</v>
      </c>
      <c r="D30" t="s">
        <v>673</v>
      </c>
      <c r="E30" s="2" t="s">
        <v>14</v>
      </c>
      <c r="F30" t="s">
        <v>654</v>
      </c>
    </row>
    <row r="32" spans="1:6" x14ac:dyDescent="0.25">
      <c r="A32" t="s">
        <v>742</v>
      </c>
      <c r="B32" t="s">
        <v>24</v>
      </c>
      <c r="C32" t="s">
        <v>151</v>
      </c>
      <c r="D32" t="s">
        <v>781</v>
      </c>
      <c r="E32" s="3" t="s">
        <v>27</v>
      </c>
      <c r="F32" t="s">
        <v>153</v>
      </c>
    </row>
    <row r="33" spans="1:6" x14ac:dyDescent="0.25">
      <c r="C33" t="s">
        <v>12</v>
      </c>
      <c r="D33" t="s">
        <v>656</v>
      </c>
      <c r="E33" s="2" t="s">
        <v>14</v>
      </c>
      <c r="F33" t="s">
        <v>782</v>
      </c>
    </row>
    <row r="35" spans="1:6" x14ac:dyDescent="0.25">
      <c r="A35" t="s">
        <v>174</v>
      </c>
      <c r="B35" t="s">
        <v>24</v>
      </c>
      <c r="C35" t="s">
        <v>151</v>
      </c>
      <c r="D35" t="s">
        <v>670</v>
      </c>
      <c r="E35" s="3" t="s">
        <v>27</v>
      </c>
      <c r="F35" t="s">
        <v>783</v>
      </c>
    </row>
    <row r="36" spans="1:6" x14ac:dyDescent="0.25">
      <c r="C36" t="s">
        <v>12</v>
      </c>
      <c r="D36" t="s">
        <v>787</v>
      </c>
      <c r="E36" s="3" t="s">
        <v>27</v>
      </c>
      <c r="F36" t="s">
        <v>784</v>
      </c>
    </row>
    <row r="37" spans="1:6" x14ac:dyDescent="0.25">
      <c r="C37" t="s">
        <v>26</v>
      </c>
      <c r="D37" t="s">
        <v>786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785</v>
      </c>
      <c r="E38" s="2" t="s">
        <v>14</v>
      </c>
      <c r="F38" t="s">
        <v>127</v>
      </c>
    </row>
    <row r="40" spans="1:6" x14ac:dyDescent="0.25">
      <c r="A40" t="s">
        <v>178</v>
      </c>
      <c r="B40" t="s">
        <v>24</v>
      </c>
      <c r="C40" t="s">
        <v>137</v>
      </c>
      <c r="D40" t="s">
        <v>728</v>
      </c>
      <c r="E40" s="3" t="s">
        <v>27</v>
      </c>
      <c r="F40" t="s">
        <v>78</v>
      </c>
    </row>
    <row r="41" spans="1:6" x14ac:dyDescent="0.25">
      <c r="C41" t="s">
        <v>151</v>
      </c>
      <c r="D41" t="s">
        <v>788</v>
      </c>
      <c r="E41" s="2" t="s">
        <v>14</v>
      </c>
      <c r="F41" t="s">
        <v>520</v>
      </c>
    </row>
    <row r="43" spans="1:6" x14ac:dyDescent="0.25">
      <c r="A43" t="s">
        <v>650</v>
      </c>
      <c r="B43" t="s">
        <v>186</v>
      </c>
      <c r="C43" t="s">
        <v>12</v>
      </c>
      <c r="D43" t="s">
        <v>786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789</v>
      </c>
      <c r="E44" s="3" t="s">
        <v>27</v>
      </c>
      <c r="F44" t="s">
        <v>164</v>
      </c>
    </row>
    <row r="45" spans="1:6" x14ac:dyDescent="0.25">
      <c r="C45" t="s">
        <v>25</v>
      </c>
      <c r="D45" t="s">
        <v>688</v>
      </c>
      <c r="E45" s="3" t="s">
        <v>27</v>
      </c>
      <c r="F45" t="s">
        <v>282</v>
      </c>
    </row>
    <row r="46" spans="1:6" x14ac:dyDescent="0.25">
      <c r="C46" t="s">
        <v>38</v>
      </c>
      <c r="D46" t="s">
        <v>740</v>
      </c>
      <c r="E46" s="2" t="s">
        <v>14</v>
      </c>
      <c r="F46" t="s">
        <v>790</v>
      </c>
    </row>
    <row r="48" spans="1:6" x14ac:dyDescent="0.25">
      <c r="A48" t="s">
        <v>791</v>
      </c>
      <c r="B48" t="s">
        <v>11</v>
      </c>
      <c r="C48" t="s">
        <v>12</v>
      </c>
      <c r="D48" t="s">
        <v>792</v>
      </c>
      <c r="E48" s="3" t="s">
        <v>27</v>
      </c>
      <c r="F48" t="s">
        <v>794</v>
      </c>
    </row>
    <row r="49" spans="1:6" x14ac:dyDescent="0.25">
      <c r="C49" t="s">
        <v>26</v>
      </c>
      <c r="D49" t="s">
        <v>793</v>
      </c>
      <c r="E49" s="3" t="s">
        <v>27</v>
      </c>
      <c r="F49" t="s">
        <v>795</v>
      </c>
    </row>
    <row r="50" spans="1:6" x14ac:dyDescent="0.25">
      <c r="C50" t="s">
        <v>25</v>
      </c>
      <c r="D50" t="s">
        <v>763</v>
      </c>
      <c r="E50" s="2" t="s">
        <v>14</v>
      </c>
      <c r="F50" t="s">
        <v>88</v>
      </c>
    </row>
    <row r="52" spans="1:6" x14ac:dyDescent="0.25">
      <c r="A52" t="s">
        <v>752</v>
      </c>
      <c r="B52" t="s">
        <v>11</v>
      </c>
      <c r="C52" t="s">
        <v>151</v>
      </c>
      <c r="D52" t="s">
        <v>446</v>
      </c>
      <c r="E52" s="3" t="s">
        <v>27</v>
      </c>
      <c r="F52" t="s">
        <v>69</v>
      </c>
    </row>
    <row r="53" spans="1:6" x14ac:dyDescent="0.25">
      <c r="C53" t="s">
        <v>12</v>
      </c>
      <c r="D53" t="s">
        <v>796</v>
      </c>
      <c r="E53" s="3" t="s">
        <v>27</v>
      </c>
      <c r="F53" t="s">
        <v>798</v>
      </c>
    </row>
    <row r="54" spans="1:6" x14ac:dyDescent="0.25">
      <c r="C54" t="s">
        <v>26</v>
      </c>
      <c r="D54" t="s">
        <v>773</v>
      </c>
      <c r="E54" s="2" t="s">
        <v>14</v>
      </c>
      <c r="F54" t="s">
        <v>797</v>
      </c>
    </row>
    <row r="56" spans="1:6" x14ac:dyDescent="0.25">
      <c r="A56" t="s">
        <v>189</v>
      </c>
      <c r="B56" t="s">
        <v>11</v>
      </c>
      <c r="C56" t="s">
        <v>137</v>
      </c>
      <c r="D56" t="s">
        <v>799</v>
      </c>
      <c r="E56" s="3" t="s">
        <v>27</v>
      </c>
      <c r="F56" t="s">
        <v>99</v>
      </c>
    </row>
    <row r="57" spans="1:6" x14ac:dyDescent="0.25">
      <c r="C57" t="s">
        <v>151</v>
      </c>
      <c r="D57" t="s">
        <v>762</v>
      </c>
      <c r="E57" s="3" t="s">
        <v>27</v>
      </c>
      <c r="F57" t="s">
        <v>65</v>
      </c>
    </row>
    <row r="58" spans="1:6" x14ac:dyDescent="0.25">
      <c r="C58" t="s">
        <v>12</v>
      </c>
      <c r="D58" t="s">
        <v>793</v>
      </c>
      <c r="E58" s="2" t="s">
        <v>14</v>
      </c>
      <c r="F58" t="s">
        <v>801</v>
      </c>
    </row>
    <row r="60" spans="1:6" x14ac:dyDescent="0.25">
      <c r="A60" t="s">
        <v>802</v>
      </c>
      <c r="B60" t="s">
        <v>11</v>
      </c>
      <c r="C60" t="s">
        <v>26</v>
      </c>
      <c r="D60" t="s">
        <v>803</v>
      </c>
      <c r="E60" s="2" t="s">
        <v>14</v>
      </c>
      <c r="F60" t="s">
        <v>690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EA11-3282-4E2E-81AD-7359BAF0BE56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804</v>
      </c>
      <c r="E2" s="3" t="s">
        <v>27</v>
      </c>
      <c r="F2" t="s">
        <v>593</v>
      </c>
    </row>
    <row r="3" spans="1:6" x14ac:dyDescent="0.25">
      <c r="C3" t="s">
        <v>26</v>
      </c>
      <c r="D3" t="s">
        <v>805</v>
      </c>
      <c r="E3" s="2" t="s">
        <v>14</v>
      </c>
      <c r="F3" t="s">
        <v>271</v>
      </c>
    </row>
    <row r="5" spans="1:6" x14ac:dyDescent="0.25">
      <c r="A5" t="s">
        <v>136</v>
      </c>
      <c r="B5" t="s">
        <v>11</v>
      </c>
      <c r="C5" t="s">
        <v>137</v>
      </c>
      <c r="D5" t="s">
        <v>806</v>
      </c>
      <c r="E5" s="2" t="s">
        <v>14</v>
      </c>
      <c r="F5" t="s">
        <v>536</v>
      </c>
    </row>
    <row r="7" spans="1:6" x14ac:dyDescent="0.25">
      <c r="A7" t="s">
        <v>729</v>
      </c>
      <c r="B7" t="s">
        <v>11</v>
      </c>
      <c r="C7" t="s">
        <v>151</v>
      </c>
      <c r="D7" t="s">
        <v>694</v>
      </c>
      <c r="E7" s="2" t="s">
        <v>14</v>
      </c>
      <c r="F7" t="s">
        <v>117</v>
      </c>
    </row>
    <row r="9" spans="1:6" x14ac:dyDescent="0.25">
      <c r="A9" t="s">
        <v>807</v>
      </c>
      <c r="B9" t="s">
        <v>11</v>
      </c>
      <c r="C9" t="s">
        <v>151</v>
      </c>
      <c r="D9" t="s">
        <v>723</v>
      </c>
      <c r="E9" s="3" t="s">
        <v>27</v>
      </c>
      <c r="F9" t="s">
        <v>720</v>
      </c>
    </row>
    <row r="10" spans="1:6" x14ac:dyDescent="0.25">
      <c r="C10" t="s">
        <v>12</v>
      </c>
      <c r="D10" t="s">
        <v>633</v>
      </c>
      <c r="E10" s="2" t="s">
        <v>14</v>
      </c>
      <c r="F10" t="s">
        <v>168</v>
      </c>
    </row>
  </sheetData>
  <pageMargins left="0.75" right="0.75" top="1" bottom="1" header="0.5" footer="0.5"/>
  <pageSetup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57"/>
  <sheetViews>
    <sheetView tabSelected="1" workbookViewId="0">
      <selection activeCell="G34" sqref="G3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4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16</v>
      </c>
      <c r="C11">
        <v>6</v>
      </c>
      <c r="D11">
        <v>64</v>
      </c>
      <c r="E11">
        <v>9</v>
      </c>
      <c r="F11" s="7">
        <f t="shared" si="0"/>
        <v>0.859375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15</v>
      </c>
      <c r="C23">
        <v>0</v>
      </c>
      <c r="D23">
        <v>30</v>
      </c>
      <c r="E23">
        <v>15</v>
      </c>
      <c r="F23" s="7">
        <f t="shared" si="0"/>
        <v>0.5</v>
      </c>
    </row>
    <row r="24" spans="1:6" x14ac:dyDescent="0.25">
      <c r="A24">
        <v>2025</v>
      </c>
      <c r="B24">
        <v>4</v>
      </c>
      <c r="C24">
        <v>0</v>
      </c>
      <c r="D24">
        <v>2</v>
      </c>
      <c r="E24">
        <v>4</v>
      </c>
      <c r="F24" s="7">
        <f t="shared" si="0"/>
        <v>-1</v>
      </c>
    </row>
    <row r="25" spans="1:6" x14ac:dyDescent="0.25">
      <c r="A25" s="1" t="s">
        <v>19</v>
      </c>
      <c r="B25" s="1">
        <f>SUM(B2:B24)</f>
        <v>295</v>
      </c>
      <c r="C25" s="1">
        <f>SUM(C2:C24)</f>
        <v>21</v>
      </c>
      <c r="D25" s="1">
        <f>SUM(D2:D24)</f>
        <v>625</v>
      </c>
      <c r="E25" s="1">
        <f>SUM(E2:E24)</f>
        <v>259</v>
      </c>
      <c r="F25" s="9">
        <f>(D25-E25)/D25</f>
        <v>0.58560000000000001</v>
      </c>
    </row>
    <row r="26" spans="1:6" x14ac:dyDescent="0.25">
      <c r="A26" s="1" t="s">
        <v>20</v>
      </c>
      <c r="B26" s="8">
        <f>AVERAGE(B2:B24)</f>
        <v>12.826086956521738</v>
      </c>
      <c r="C26" s="8">
        <f>AVERAGE(C2:C24)</f>
        <v>0.91304347826086951</v>
      </c>
      <c r="D26" s="8">
        <f>AVERAGE(D2:D24)</f>
        <v>27.173913043478262</v>
      </c>
      <c r="E26" s="8">
        <f>AVERAGE(E2:E24)</f>
        <v>11.260869565217391</v>
      </c>
      <c r="F26" s="9">
        <f>(D26-E26)/D26</f>
        <v>0.58560000000000001</v>
      </c>
    </row>
    <row r="57" spans="4:6" x14ac:dyDescent="0.25">
      <c r="D57" t="s">
        <v>799</v>
      </c>
      <c r="F57" t="s">
        <v>800</v>
      </c>
    </row>
  </sheetData>
  <conditionalFormatting sqref="F2:F2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56"/>
  <sheetViews>
    <sheetView topLeftCell="A31" workbookViewId="0">
      <selection activeCell="F56" sqref="F5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  <row r="56" spans="4:6" x14ac:dyDescent="0.25">
      <c r="D56" t="s">
        <v>799</v>
      </c>
      <c r="F56" t="s">
        <v>800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F56" sqref="F5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669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799</v>
      </c>
      <c r="E56" s="3" t="s">
        <v>27</v>
      </c>
      <c r="F56" t="s">
        <v>800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F56" sqref="F5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669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799</v>
      </c>
      <c r="E56" s="2" t="s">
        <v>14</v>
      </c>
      <c r="F56" t="s">
        <v>800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F56" sqref="F5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6" spans="1:6" x14ac:dyDescent="0.25">
      <c r="D56" t="s">
        <v>799</v>
      </c>
      <c r="F56" t="s">
        <v>800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742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6" spans="1:6" x14ac:dyDescent="0.25">
      <c r="D56" t="s">
        <v>799</v>
      </c>
      <c r="F56" t="s">
        <v>800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742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799</v>
      </c>
      <c r="E56" s="3" t="s">
        <v>27</v>
      </c>
      <c r="F56" t="s">
        <v>800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669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742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799</v>
      </c>
      <c r="E56" s="3" t="s">
        <v>27</v>
      </c>
      <c r="F56" t="s">
        <v>800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2025-04-03T21:28:52Z</dcterms:modified>
</cp:coreProperties>
</file>