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410" documentId="8_{B33A379A-342A-4FDA-8150-D4D50BE36A9D}" xr6:coauthVersionLast="47" xr6:coauthVersionMax="47" xr10:uidLastSave="{884D05B6-4354-429D-9A6D-171C143ED507}"/>
  <bookViews>
    <workbookView xWindow="-120" yWindow="-120" windowWidth="20730" windowHeight="11160" firstSheet="16" activeTab="1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YTD Stats" sheetId="1" r:id="rId21"/>
    <sheet name="YTD Wins-Losses" sheetId="25" r:id="rId22"/>
    <sheet name="Winning Percentile Range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2" i="1" l="1"/>
  <c r="F23" i="1"/>
</calcChain>
</file>

<file path=xl/sharedStrings.xml><?xml version="1.0" encoding="utf-8"?>
<sst xmlns="http://schemas.openxmlformats.org/spreadsheetml/2006/main" count="3801" uniqueCount="700">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</sst>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6CE-99C2-AEED202BB0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D-46CE-99C2-AEED202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03008"/>
        <c:axId val="345103840"/>
      </c:barChart>
      <c:catAx>
        <c:axId val="345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840"/>
        <c:crosses val="autoZero"/>
        <c:auto val="1"/>
        <c:lblAlgn val="ctr"/>
        <c:lblOffset val="100"/>
        <c:noMultiLvlLbl val="0"/>
      </c:catAx>
      <c:valAx>
        <c:axId val="345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513-8F98-8C2FED50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01408"/>
        <c:axId val="2025299744"/>
      </c:lineChart>
      <c:catAx>
        <c:axId val="20253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9744"/>
        <c:crosses val="autoZero"/>
        <c:auto val="1"/>
        <c:lblAlgn val="ctr"/>
        <c:lblOffset val="100"/>
        <c:noMultiLvlLbl val="0"/>
      </c:catAx>
      <c:valAx>
        <c:axId val="2025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1A474-8204-475C-908B-CC8E5646783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63B0D-3840-475D-9EAB-6F4DE3885C5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4E60C-8FAF-4B9E-AAAC-D1B4DA4F8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F927A-7066-448F-827B-82FF2B31F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25">
      <c r="C4" t="s">
        <v>25</v>
      </c>
      <c r="D4" t="s">
        <v>217</v>
      </c>
      <c r="E4" s="3" t="s">
        <v>27</v>
      </c>
      <c r="F4" t="s">
        <v>163</v>
      </c>
    </row>
    <row r="5" spans="1:6" x14ac:dyDescent="0.25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25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25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25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25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25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25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25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25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25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25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25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25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25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25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25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25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25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25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25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25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25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25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25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25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25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25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25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25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25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25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25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25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25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25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25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25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25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25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25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25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25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25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25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25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25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25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25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25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25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25"/>
    <row r="89" spans="1:6" ht="15" customHeight="1" x14ac:dyDescent="0.25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25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25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25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25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25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25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334</v>
      </c>
      <c r="E3" s="3" t="s">
        <v>27</v>
      </c>
      <c r="F3" t="s">
        <v>165</v>
      </c>
    </row>
    <row r="4" spans="1:6" x14ac:dyDescent="0.25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25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495</v>
      </c>
      <c r="E8" s="3" t="s">
        <v>27</v>
      </c>
      <c r="F8" t="s">
        <v>438</v>
      </c>
    </row>
    <row r="9" spans="1:6" x14ac:dyDescent="0.25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25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25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25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25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25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25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25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25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25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25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25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25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25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25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25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25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25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25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25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25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25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25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25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25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25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25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25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25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25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25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25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25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25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25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25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25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25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25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25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25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25">
      <c r="C4" t="s">
        <v>38</v>
      </c>
      <c r="D4" t="s">
        <v>153</v>
      </c>
      <c r="E4" s="3" t="s">
        <v>27</v>
      </c>
      <c r="F4" t="s">
        <v>518</v>
      </c>
    </row>
    <row r="5" spans="1:6" x14ac:dyDescent="0.25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25">
      <c r="C8" t="s">
        <v>152</v>
      </c>
      <c r="D8" t="s">
        <v>362</v>
      </c>
      <c r="E8" s="3" t="s">
        <v>27</v>
      </c>
      <c r="F8" t="s">
        <v>65</v>
      </c>
    </row>
    <row r="9" spans="1:6" x14ac:dyDescent="0.25">
      <c r="C9" t="s">
        <v>12</v>
      </c>
      <c r="D9" t="s">
        <v>387</v>
      </c>
      <c r="E9" s="3" t="s">
        <v>27</v>
      </c>
      <c r="F9" t="s">
        <v>78</v>
      </c>
    </row>
    <row r="10" spans="1:6" x14ac:dyDescent="0.25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25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25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25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25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25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25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25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25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25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25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25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25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25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25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25">
      <c r="C5" t="s">
        <v>152</v>
      </c>
      <c r="D5" t="s">
        <v>321</v>
      </c>
      <c r="E5" s="3" t="s">
        <v>27</v>
      </c>
      <c r="F5" t="s">
        <v>104</v>
      </c>
    </row>
    <row r="6" spans="1:6" x14ac:dyDescent="0.25">
      <c r="C6" t="s">
        <v>12</v>
      </c>
      <c r="D6" t="s">
        <v>362</v>
      </c>
      <c r="E6" s="3" t="s">
        <v>27</v>
      </c>
      <c r="F6" t="s">
        <v>88</v>
      </c>
    </row>
    <row r="7" spans="1:6" x14ac:dyDescent="0.25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25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25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25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25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25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25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25"/>
    <row r="18" spans="1:6" ht="15" customHeight="1" x14ac:dyDescent="0.25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25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25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25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25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25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25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25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25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25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25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25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25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25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25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25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25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25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25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25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25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25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25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25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25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94</v>
      </c>
    </row>
    <row r="56" spans="1:6" x14ac:dyDescent="0.25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25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25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25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348</v>
      </c>
      <c r="E4" s="3" t="s">
        <v>27</v>
      </c>
      <c r="F4" t="s">
        <v>45</v>
      </c>
    </row>
    <row r="5" spans="1:6" x14ac:dyDescent="0.25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25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25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25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25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25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25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25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25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25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25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25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25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25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25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25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25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25">
      <c r="D32" t="s">
        <v>573</v>
      </c>
      <c r="E32" s="3" t="s">
        <v>27</v>
      </c>
      <c r="F32" t="s">
        <v>260</v>
      </c>
    </row>
    <row r="34" spans="1:6" ht="15" customHeight="1" x14ac:dyDescent="0.25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25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25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25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25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25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25">
      <c r="C6" t="s">
        <v>152</v>
      </c>
      <c r="D6" t="s">
        <v>270</v>
      </c>
      <c r="E6" s="3" t="s">
        <v>27</v>
      </c>
      <c r="F6" t="s">
        <v>165</v>
      </c>
    </row>
    <row r="7" spans="1:6" x14ac:dyDescent="0.25">
      <c r="C7" t="s">
        <v>12</v>
      </c>
      <c r="D7" t="s">
        <v>394</v>
      </c>
      <c r="E7" s="3" t="s">
        <v>27</v>
      </c>
      <c r="F7" t="s">
        <v>157</v>
      </c>
    </row>
    <row r="8" spans="1:6" x14ac:dyDescent="0.25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36" sqref="D3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25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25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25">
      <c r="C6" t="s">
        <v>152</v>
      </c>
      <c r="D6" t="s">
        <v>585</v>
      </c>
      <c r="E6" s="3" t="s">
        <v>27</v>
      </c>
      <c r="F6" t="s">
        <v>586</v>
      </c>
    </row>
    <row r="7" spans="1:6" x14ac:dyDescent="0.25">
      <c r="C7" t="s">
        <v>12</v>
      </c>
      <c r="D7" t="s">
        <v>584</v>
      </c>
      <c r="E7" s="3" t="s">
        <v>27</v>
      </c>
      <c r="F7" t="s">
        <v>587</v>
      </c>
    </row>
    <row r="8" spans="1:6" x14ac:dyDescent="0.25">
      <c r="C8" t="s">
        <v>26</v>
      </c>
      <c r="D8" t="s">
        <v>188</v>
      </c>
      <c r="E8" s="3" t="s">
        <v>27</v>
      </c>
      <c r="F8" t="s">
        <v>69</v>
      </c>
    </row>
    <row r="9" spans="1:6" x14ac:dyDescent="0.25">
      <c r="C9" t="s">
        <v>25</v>
      </c>
      <c r="D9" t="s">
        <v>297</v>
      </c>
      <c r="E9" s="3" t="s">
        <v>27</v>
      </c>
      <c r="F9" t="s">
        <v>77</v>
      </c>
    </row>
    <row r="10" spans="1:6" x14ac:dyDescent="0.25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25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25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25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25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25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25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25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25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25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25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25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25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25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25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25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25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25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25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25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46"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25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25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25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25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25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25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25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25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25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25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25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25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25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25">
      <c r="D26" t="s">
        <v>602</v>
      </c>
      <c r="E26" s="2" t="s">
        <v>14</v>
      </c>
      <c r="F26" t="s">
        <v>353</v>
      </c>
    </row>
    <row r="28" spans="1:6" x14ac:dyDescent="0.25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25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25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25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25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25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25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25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25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25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25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25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25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25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25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2" sqref="D2"/>
    </sheetView>
  </sheetViews>
  <sheetFormatPr defaultRowHeight="15" x14ac:dyDescent="0.25"/>
  <cols>
    <col min="1" max="1" width="20.42578125" bestFit="1" customWidth="1"/>
    <col min="2" max="2" width="9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25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25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25">
      <c r="C7" t="s">
        <v>12</v>
      </c>
      <c r="D7" t="s">
        <v>599</v>
      </c>
      <c r="E7" s="3" t="s">
        <v>27</v>
      </c>
      <c r="F7" t="s">
        <v>632</v>
      </c>
    </row>
    <row r="8" spans="1:6" x14ac:dyDescent="0.25">
      <c r="C8" t="s">
        <v>26</v>
      </c>
      <c r="D8" t="s">
        <v>485</v>
      </c>
      <c r="E8" s="3" t="s">
        <v>27</v>
      </c>
      <c r="F8" t="s">
        <v>156</v>
      </c>
    </row>
    <row r="9" spans="1:6" x14ac:dyDescent="0.25">
      <c r="C9" t="s">
        <v>25</v>
      </c>
      <c r="D9" t="s">
        <v>630</v>
      </c>
      <c r="E9" s="3" t="s">
        <v>27</v>
      </c>
      <c r="F9" t="s">
        <v>274</v>
      </c>
    </row>
    <row r="10" spans="1:6" x14ac:dyDescent="0.25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25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25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25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25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25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25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25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25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25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25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25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25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25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25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25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25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D13" sqref="D13"/>
    </sheetView>
  </sheetViews>
  <sheetFormatPr defaultRowHeight="15" x14ac:dyDescent="0.25"/>
  <cols>
    <col min="1" max="1" width="28.42578125" bestFit="1" customWidth="1"/>
    <col min="2" max="2" width="9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25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25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25">
      <c r="C8" t="s">
        <v>26</v>
      </c>
      <c r="D8" t="s">
        <v>605</v>
      </c>
      <c r="E8" s="3" t="s">
        <v>27</v>
      </c>
      <c r="F8" t="s">
        <v>104</v>
      </c>
    </row>
    <row r="9" spans="1:6" x14ac:dyDescent="0.25">
      <c r="C9" t="s">
        <v>25</v>
      </c>
      <c r="D9" t="s">
        <v>534</v>
      </c>
      <c r="E9" s="3" t="s">
        <v>27</v>
      </c>
      <c r="F9" t="s">
        <v>30</v>
      </c>
    </row>
    <row r="10" spans="1:6" x14ac:dyDescent="0.25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25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25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25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25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25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25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25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25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25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25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25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25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25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25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25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25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25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25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25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25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25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25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25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25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25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25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25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25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25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25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25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25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25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24"/>
  <sheetViews>
    <sheetView tabSelected="1" topLeftCell="A13" workbookViewId="0">
      <selection activeCell="C24" sqref="C24"/>
    </sheetView>
  </sheetViews>
  <sheetFormatPr defaultRowHeight="15" x14ac:dyDescent="0.25"/>
  <cols>
    <col min="1" max="1" width="29.42578125" bestFit="1" customWidth="1"/>
    <col min="2" max="2" width="9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25">
      <c r="C3" t="s">
        <v>26</v>
      </c>
      <c r="D3" t="s">
        <v>684</v>
      </c>
      <c r="E3" s="3" t="s">
        <v>27</v>
      </c>
      <c r="F3" t="s">
        <v>118</v>
      </c>
    </row>
    <row r="4" spans="1:6" x14ac:dyDescent="0.25">
      <c r="C4" t="s">
        <v>25</v>
      </c>
      <c r="D4" t="s">
        <v>638</v>
      </c>
      <c r="E4" s="2" t="s">
        <v>14</v>
      </c>
      <c r="F4" t="s">
        <v>46</v>
      </c>
    </row>
    <row r="6" spans="1:6" x14ac:dyDescent="0.25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25">
      <c r="C7" t="s">
        <v>152</v>
      </c>
      <c r="D7" t="s">
        <v>686</v>
      </c>
      <c r="E7" s="3" t="s">
        <v>27</v>
      </c>
      <c r="F7" t="s">
        <v>45</v>
      </c>
    </row>
    <row r="8" spans="1:6" x14ac:dyDescent="0.25">
      <c r="C8" t="s">
        <v>12</v>
      </c>
      <c r="D8" t="s">
        <v>687</v>
      </c>
      <c r="E8" s="3" t="s">
        <v>27</v>
      </c>
      <c r="F8" t="s">
        <v>169</v>
      </c>
    </row>
    <row r="9" spans="1:6" x14ac:dyDescent="0.25">
      <c r="C9" t="s">
        <v>26</v>
      </c>
      <c r="D9" t="s">
        <v>645</v>
      </c>
      <c r="E9" s="2" t="s">
        <v>14</v>
      </c>
      <c r="F9" t="s">
        <v>69</v>
      </c>
    </row>
    <row r="11" spans="1:6" x14ac:dyDescent="0.25">
      <c r="A11" t="s">
        <v>378</v>
      </c>
      <c r="B11" t="s">
        <v>11</v>
      </c>
      <c r="C11" t="s">
        <v>12</v>
      </c>
      <c r="D11" t="s">
        <v>689</v>
      </c>
      <c r="E11" s="2" t="s">
        <v>14</v>
      </c>
      <c r="F11" t="s">
        <v>94</v>
      </c>
    </row>
    <row r="13" spans="1:6" x14ac:dyDescent="0.25">
      <c r="A13" t="s">
        <v>420</v>
      </c>
      <c r="B13" t="s">
        <v>11</v>
      </c>
      <c r="C13" t="s">
        <v>152</v>
      </c>
      <c r="D13" t="s">
        <v>690</v>
      </c>
      <c r="E13" s="3" t="s">
        <v>27</v>
      </c>
      <c r="F13" t="s">
        <v>691</v>
      </c>
    </row>
    <row r="14" spans="1:6" x14ac:dyDescent="0.25">
      <c r="C14" t="s">
        <v>12</v>
      </c>
      <c r="D14" t="s">
        <v>692</v>
      </c>
      <c r="E14" s="10" t="s">
        <v>449</v>
      </c>
      <c r="F14" t="s">
        <v>450</v>
      </c>
    </row>
    <row r="16" spans="1:6" x14ac:dyDescent="0.25">
      <c r="A16" t="s">
        <v>674</v>
      </c>
      <c r="B16" t="s">
        <v>11</v>
      </c>
      <c r="C16" t="s">
        <v>152</v>
      </c>
      <c r="D16" t="s">
        <v>693</v>
      </c>
      <c r="E16" s="3" t="s">
        <v>27</v>
      </c>
      <c r="F16" t="s">
        <v>118</v>
      </c>
    </row>
    <row r="17" spans="1:6" x14ac:dyDescent="0.25">
      <c r="C17" t="s">
        <v>12</v>
      </c>
      <c r="D17" t="s">
        <v>694</v>
      </c>
      <c r="E17" s="2" t="s">
        <v>14</v>
      </c>
      <c r="F17" t="s">
        <v>94</v>
      </c>
    </row>
    <row r="19" spans="1:6" x14ac:dyDescent="0.25">
      <c r="A19" t="s">
        <v>151</v>
      </c>
      <c r="B19" t="s">
        <v>11</v>
      </c>
      <c r="C19" t="s">
        <v>152</v>
      </c>
      <c r="D19" t="s">
        <v>592</v>
      </c>
      <c r="E19" s="3" t="s">
        <v>27</v>
      </c>
      <c r="F19" t="s">
        <v>695</v>
      </c>
    </row>
    <row r="20" spans="1:6" x14ac:dyDescent="0.25">
      <c r="C20" t="s">
        <v>12</v>
      </c>
      <c r="D20" t="s">
        <v>698</v>
      </c>
      <c r="E20" s="2" t="s">
        <v>14</v>
      </c>
      <c r="F20" s="4" t="s">
        <v>696</v>
      </c>
    </row>
    <row r="22" spans="1:6" x14ac:dyDescent="0.25">
      <c r="A22" t="s">
        <v>344</v>
      </c>
      <c r="B22" t="s">
        <v>24</v>
      </c>
      <c r="C22" t="s">
        <v>152</v>
      </c>
      <c r="D22" t="s">
        <v>697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628</v>
      </c>
      <c r="E23" s="3" t="s">
        <v>27</v>
      </c>
      <c r="F23" t="s">
        <v>699</v>
      </c>
    </row>
    <row r="24" spans="1:6" x14ac:dyDescent="0.25">
      <c r="C24" t="s">
        <v>26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opLeftCell="A7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5.85546875" bestFit="1" customWidth="1"/>
    <col min="5" max="5" width="7.28515625" bestFit="1" customWidth="1"/>
    <col min="6" max="6" width="27.4257812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1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7</v>
      </c>
      <c r="C21">
        <v>0</v>
      </c>
      <c r="D21">
        <v>10</v>
      </c>
      <c r="E21">
        <v>5</v>
      </c>
      <c r="F21" s="7">
        <f t="shared" si="0"/>
        <v>0.5</v>
      </c>
    </row>
    <row r="22" spans="1:6" x14ac:dyDescent="0.25">
      <c r="A22" s="1" t="s">
        <v>19</v>
      </c>
      <c r="B22" s="1">
        <f>SUM(B2:B21)</f>
        <v>250</v>
      </c>
      <c r="C22" s="1">
        <f>SUM(C2:C21)</f>
        <v>21</v>
      </c>
      <c r="D22" s="1">
        <f>SUM(D2:D21)</f>
        <v>561</v>
      </c>
      <c r="E22" s="1">
        <f>SUM(E2:E21)</f>
        <v>216</v>
      </c>
      <c r="F22" s="9">
        <f>(D22-E22)/D22</f>
        <v>0.61497326203208558</v>
      </c>
    </row>
    <row r="23" spans="1:6" x14ac:dyDescent="0.25">
      <c r="A23" s="1" t="s">
        <v>20</v>
      </c>
      <c r="B23" s="8">
        <f>AVERAGE(B2:B21)</f>
        <v>12.5</v>
      </c>
      <c r="C23" s="8">
        <f>AVERAGE(C2:C21)</f>
        <v>1.05</v>
      </c>
      <c r="D23" s="8">
        <f>AVERAGE(D2:D21)</f>
        <v>28.05</v>
      </c>
      <c r="E23" s="8">
        <f>AVERAGE(E2:E21)</f>
        <v>10.8</v>
      </c>
      <c r="F23" s="9">
        <f>(D23-E23)/D23</f>
        <v>0.61497326203208558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96</v>
      </c>
      <c r="E22" s="3" t="s">
        <v>27</v>
      </c>
      <c r="F22" t="s">
        <v>95</v>
      </c>
    </row>
    <row r="23" spans="1:6" x14ac:dyDescent="0.25">
      <c r="C23" t="s">
        <v>25</v>
      </c>
      <c r="D23" t="s">
        <v>97</v>
      </c>
      <c r="E23" s="3" t="s">
        <v>27</v>
      </c>
      <c r="F23" t="s">
        <v>94</v>
      </c>
    </row>
    <row r="24" spans="1:6" x14ac:dyDescent="0.25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25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25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25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25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25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25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25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25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25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25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25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25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25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25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25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25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100</v>
      </c>
    </row>
    <row r="7" spans="1:6" x14ac:dyDescent="0.25">
      <c r="C7" t="s">
        <v>85</v>
      </c>
      <c r="D7" t="s">
        <v>81</v>
      </c>
      <c r="E7" s="3" t="s">
        <v>27</v>
      </c>
      <c r="F7" t="s">
        <v>141</v>
      </c>
    </row>
    <row r="8" spans="1:6" x14ac:dyDescent="0.25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25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25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25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25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25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25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25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25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25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25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25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25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25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25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25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25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25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25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25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25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25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25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25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25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25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25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25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25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25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25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25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25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25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25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25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25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25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25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25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25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25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25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25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25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25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25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25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25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25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25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25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25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25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25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25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25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25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25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25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25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25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25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25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25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25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25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25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25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25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25">
      <c r="C3" t="s">
        <v>26</v>
      </c>
      <c r="D3" t="s">
        <v>219</v>
      </c>
      <c r="E3" s="3" t="s">
        <v>27</v>
      </c>
      <c r="F3" t="s">
        <v>104</v>
      </c>
    </row>
    <row r="4" spans="1:6" x14ac:dyDescent="0.25">
      <c r="C4" t="s">
        <v>25</v>
      </c>
      <c r="D4" t="s">
        <v>196</v>
      </c>
      <c r="E4" s="3" t="s">
        <v>27</v>
      </c>
      <c r="F4" t="s">
        <v>280</v>
      </c>
    </row>
    <row r="5" spans="1:6" x14ac:dyDescent="0.25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25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25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25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25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25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25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25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25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25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25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25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25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25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25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25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25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25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25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25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25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25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25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25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25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25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25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25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25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25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25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25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25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25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25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25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25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25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25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25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25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25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25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25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25">
      <c r="C4" t="s">
        <v>25</v>
      </c>
      <c r="D4" t="s">
        <v>237</v>
      </c>
      <c r="E4" s="3" t="s">
        <v>27</v>
      </c>
      <c r="F4" t="s">
        <v>330</v>
      </c>
    </row>
    <row r="5" spans="1:6" x14ac:dyDescent="0.25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25">
      <c r="C6" t="s">
        <v>64</v>
      </c>
      <c r="D6" t="s">
        <v>217</v>
      </c>
      <c r="E6" s="3" t="s">
        <v>27</v>
      </c>
      <c r="F6" t="s">
        <v>154</v>
      </c>
    </row>
    <row r="8" spans="1:6" x14ac:dyDescent="0.25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25">
      <c r="C9" t="s">
        <v>152</v>
      </c>
      <c r="D9" t="s">
        <v>248</v>
      </c>
      <c r="E9" s="3" t="s">
        <v>27</v>
      </c>
      <c r="F9" t="s">
        <v>331</v>
      </c>
    </row>
    <row r="10" spans="1:6" x14ac:dyDescent="0.25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25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25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25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25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25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25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25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25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25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25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25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25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25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25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25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25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25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25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25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25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25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25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25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25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25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25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25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25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25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25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25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25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25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25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25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25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25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25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25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25">
      <c r="C4" t="s">
        <v>25</v>
      </c>
      <c r="D4" t="s">
        <v>196</v>
      </c>
      <c r="E4" s="3" t="s">
        <v>27</v>
      </c>
      <c r="F4" t="s">
        <v>286</v>
      </c>
    </row>
    <row r="5" spans="1:6" x14ac:dyDescent="0.25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25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25">
      <c r="C9" t="s">
        <v>12</v>
      </c>
      <c r="D9" t="s">
        <v>248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25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25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25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25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25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25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25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25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25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25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25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25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25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25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25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25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25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25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25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25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25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25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25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25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25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25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25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25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25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25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25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25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25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25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25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25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25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25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25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25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25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25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25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25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25">
      <c r="C7" t="s">
        <v>152</v>
      </c>
      <c r="D7" t="s">
        <v>417</v>
      </c>
      <c r="E7" s="3" t="s">
        <v>27</v>
      </c>
      <c r="F7" t="s">
        <v>88</v>
      </c>
    </row>
    <row r="8" spans="1:6" x14ac:dyDescent="0.25">
      <c r="C8" t="s">
        <v>12</v>
      </c>
      <c r="D8" t="s">
        <v>295</v>
      </c>
      <c r="E8" s="3" t="s">
        <v>27</v>
      </c>
      <c r="F8" t="s">
        <v>165</v>
      </c>
    </row>
    <row r="9" spans="1:6" x14ac:dyDescent="0.25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25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25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25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25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25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25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25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25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25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25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25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25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25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25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25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25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25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25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25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25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25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25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25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25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25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25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25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25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25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25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25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25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25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25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25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25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25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25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25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25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25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25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25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25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25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25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25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25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25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2022-04-30T15:14:38Z</dcterms:modified>
</cp:coreProperties>
</file>