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00" documentId="114_{AC9F4747-BE0F-452C-A2C8-58738AABDFF9}" xr6:coauthVersionLast="47" xr6:coauthVersionMax="47" xr10:uidLastSave="{E65C5747-19C6-42DA-90D0-A0EC5F1140B7}"/>
  <bookViews>
    <workbookView xWindow="-120" yWindow="-120" windowWidth="20730" windowHeight="11160" firstSheet="5" activeTab="7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YTD Stats" sheetId="1" r:id="rId10"/>
    <sheet name="YTD Wins-Losses" sheetId="29" r:id="rId11"/>
    <sheet name="Winning Percentile Range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F12" i="1"/>
  <c r="C12" i="1"/>
  <c r="D12" i="1"/>
  <c r="E12" i="1"/>
  <c r="B12" i="1"/>
  <c r="F10" i="1"/>
  <c r="F9" i="1"/>
  <c r="F8" i="1"/>
  <c r="F7" i="1"/>
  <c r="F6" i="1"/>
  <c r="F5" i="1"/>
  <c r="F4" i="1"/>
  <c r="C11" i="1"/>
  <c r="D11" i="1"/>
  <c r="E11" i="1"/>
  <c r="F11" i="1" l="1"/>
  <c r="F3" i="1"/>
  <c r="F2" i="1"/>
</calcChain>
</file>

<file path=xl/sharedStrings.xml><?xml version="1.0" encoding="utf-8"?>
<sst xmlns="http://schemas.openxmlformats.org/spreadsheetml/2006/main" count="1750" uniqueCount="514">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</sst>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0" fillId="0" borderId="0" xfId="0" applyAlignme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</a:t>
            </a:r>
            <a:r>
              <a:rPr lang="en-US" b="1" baseline="0"/>
              <a:t> </a:t>
            </a: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2-4BD1-9A52-1B926B24175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2-4BD1-9A52-1B926B24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899984"/>
        <c:axId val="2069900400"/>
      </c:barChart>
      <c:catAx>
        <c:axId val="206989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00400"/>
        <c:crosses val="autoZero"/>
        <c:auto val="1"/>
        <c:lblAlgn val="ctr"/>
        <c:lblOffset val="100"/>
        <c:noMultiLvlLbl val="0"/>
      </c:catAx>
      <c:valAx>
        <c:axId val="20699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F-420F-B593-33A5FEA2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56672"/>
        <c:axId val="292660832"/>
      </c:lineChart>
      <c:catAx>
        <c:axId val="2926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0832"/>
        <c:crosses val="autoZero"/>
        <c:auto val="1"/>
        <c:lblAlgn val="ctr"/>
        <c:lblOffset val="100"/>
        <c:noMultiLvlLbl val="0"/>
      </c:catAx>
      <c:valAx>
        <c:axId val="292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03C039-BC9F-4E39-8F38-6E2DBEEE9FD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D2F019-2927-4434-A210-7D89168BDC3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6304" cy="5853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D0E98-D392-48A8-9147-92FBF9CF69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53C9-50D4-48E0-A747-3154CDBAFA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workbookViewId="0">
      <selection activeCell="B11" sqref="B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0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 s="1" t="s">
        <v>6</v>
      </c>
      <c r="B11" s="2">
        <f>SUM(B2:B10)</f>
        <v>139</v>
      </c>
      <c r="C11" s="2">
        <f t="shared" ref="C11:E11" si="1">SUM(C2:C10)</f>
        <v>5</v>
      </c>
      <c r="D11" s="2">
        <f t="shared" si="1"/>
        <v>223</v>
      </c>
      <c r="E11" s="2">
        <f t="shared" si="1"/>
        <v>130</v>
      </c>
      <c r="F11" s="3">
        <f>(D11-E11)/D11</f>
        <v>0.4170403587443946</v>
      </c>
    </row>
    <row r="12" spans="1:6" x14ac:dyDescent="0.25">
      <c r="A12" s="1" t="s">
        <v>512</v>
      </c>
      <c r="B12" s="2">
        <f>AVERAGE(B2:B10)</f>
        <v>15.444444444444445</v>
      </c>
      <c r="C12" s="2">
        <f t="shared" ref="C12:E12" si="2">AVERAGE(C2:C10)</f>
        <v>0.55555555555555558</v>
      </c>
      <c r="D12" s="2">
        <f t="shared" si="2"/>
        <v>24.777777777777779</v>
      </c>
      <c r="E12" s="2">
        <f t="shared" si="2"/>
        <v>14.444444444444445</v>
      </c>
      <c r="F12" s="3">
        <f>(D12-E12)/D12</f>
        <v>0.41704035874439466</v>
      </c>
    </row>
  </sheetData>
  <conditionalFormatting sqref="F2:F10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s="7" t="s">
        <v>100</v>
      </c>
      <c r="E21" s="5" t="s">
        <v>16</v>
      </c>
      <c r="F21" s="7" t="s">
        <v>52</v>
      </c>
    </row>
    <row r="22" spans="1:6" x14ac:dyDescent="0.25">
      <c r="C22" t="s">
        <v>29</v>
      </c>
      <c r="D22" s="7" t="s">
        <v>101</v>
      </c>
      <c r="E22" s="5" t="s">
        <v>16</v>
      </c>
      <c r="F22" s="7" t="s">
        <v>23</v>
      </c>
    </row>
    <row r="23" spans="1:6" x14ac:dyDescent="0.25">
      <c r="C23" t="s">
        <v>37</v>
      </c>
      <c r="D23" s="7" t="s">
        <v>102</v>
      </c>
      <c r="E23" s="6" t="s">
        <v>17</v>
      </c>
      <c r="F23" s="7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s="7" t="s">
        <v>143</v>
      </c>
      <c r="E21" s="5" t="s">
        <v>16</v>
      </c>
      <c r="F21" s="7" t="s">
        <v>145</v>
      </c>
    </row>
    <row r="22" spans="1:6" x14ac:dyDescent="0.25">
      <c r="C22" t="s">
        <v>14</v>
      </c>
      <c r="D22" s="7" t="s">
        <v>144</v>
      </c>
      <c r="E22" s="6" t="s">
        <v>17</v>
      </c>
      <c r="F22" s="7" t="s">
        <v>146</v>
      </c>
    </row>
    <row r="24" spans="1:6" x14ac:dyDescent="0.25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s="7" t="s">
        <v>197</v>
      </c>
      <c r="E65" s="6" t="s">
        <v>17</v>
      </c>
      <c r="F65" s="7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s="7" t="s">
        <v>197</v>
      </c>
      <c r="E45" s="5" t="s">
        <v>16</v>
      </c>
      <c r="F45" s="7" t="s">
        <v>241</v>
      </c>
    </row>
    <row r="46" spans="1:6" x14ac:dyDescent="0.25">
      <c r="C46" t="s">
        <v>14</v>
      </c>
      <c r="D46" s="7" t="s">
        <v>98</v>
      </c>
      <c r="E46" s="6" t="s">
        <v>17</v>
      </c>
      <c r="F46" s="7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s="7" t="s">
        <v>248</v>
      </c>
      <c r="E51" s="5" t="s">
        <v>16</v>
      </c>
      <c r="F51" s="7" t="s">
        <v>249</v>
      </c>
    </row>
    <row r="52" spans="1:6" x14ac:dyDescent="0.25">
      <c r="C52" t="s">
        <v>29</v>
      </c>
      <c r="D52" s="7" t="s">
        <v>55</v>
      </c>
      <c r="E52" s="6" t="s">
        <v>17</v>
      </c>
      <c r="F52" s="7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25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25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25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25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25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25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25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25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25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25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25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25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25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25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25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25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25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25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386</v>
      </c>
      <c r="E4" s="5" t="s">
        <v>16</v>
      </c>
      <c r="F4" t="s">
        <v>273</v>
      </c>
    </row>
    <row r="5" spans="1:6" x14ac:dyDescent="0.25">
      <c r="C5" t="s">
        <v>20</v>
      </c>
      <c r="D5" t="s">
        <v>359</v>
      </c>
      <c r="E5" s="5" t="s">
        <v>16</v>
      </c>
      <c r="F5" t="s">
        <v>193</v>
      </c>
    </row>
    <row r="6" spans="1:6" x14ac:dyDescent="0.25">
      <c r="C6" t="s">
        <v>21</v>
      </c>
      <c r="D6" t="s">
        <v>360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25">
      <c r="C9" t="s">
        <v>227</v>
      </c>
      <c r="D9" t="s">
        <v>388</v>
      </c>
      <c r="E9" s="6" t="s">
        <v>17</v>
      </c>
      <c r="F9" t="s">
        <v>390</v>
      </c>
    </row>
    <row r="11" spans="1:6" x14ac:dyDescent="0.25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25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25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25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25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25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25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25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25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25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25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25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25">
      <c r="C42" t="s">
        <v>227</v>
      </c>
      <c r="D42" t="s">
        <v>223</v>
      </c>
      <c r="E42" s="8" t="s">
        <v>16</v>
      </c>
      <c r="F42" t="s">
        <v>417</v>
      </c>
    </row>
    <row r="43" spans="1:6" x14ac:dyDescent="0.25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25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25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25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25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25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25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25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25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25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25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25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25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25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25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25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25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25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25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workbookViewId="0">
      <selection activeCell="D27" sqref="D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25">
      <c r="C3" t="s">
        <v>14</v>
      </c>
      <c r="D3" t="s">
        <v>54</v>
      </c>
      <c r="E3" s="6" t="s">
        <v>17</v>
      </c>
      <c r="F3" t="s">
        <v>459</v>
      </c>
    </row>
    <row r="5" spans="1:6" x14ac:dyDescent="0.25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25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25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25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25">
      <c r="D17" t="s">
        <v>423</v>
      </c>
      <c r="E17" s="5" t="s">
        <v>16</v>
      </c>
      <c r="F17" t="s">
        <v>22</v>
      </c>
    </row>
    <row r="19" spans="1:6" x14ac:dyDescent="0.25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25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25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25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25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25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25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25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25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1"/>
  <sheetViews>
    <sheetView topLeftCell="A19" workbookViewId="0">
      <selection activeCell="A23" sqref="A23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25">
      <c r="C3" t="s">
        <v>15</v>
      </c>
      <c r="D3" t="s">
        <v>386</v>
      </c>
      <c r="E3" s="5" t="s">
        <v>16</v>
      </c>
      <c r="F3" t="s">
        <v>494</v>
      </c>
    </row>
    <row r="4" spans="1:6" x14ac:dyDescent="0.25">
      <c r="C4" t="s">
        <v>14</v>
      </c>
      <c r="D4" t="s">
        <v>492</v>
      </c>
      <c r="E4" s="5" t="s">
        <v>16</v>
      </c>
      <c r="F4" t="s">
        <v>406</v>
      </c>
    </row>
    <row r="5" spans="1:6" x14ac:dyDescent="0.25">
      <c r="C5" t="s">
        <v>18</v>
      </c>
      <c r="D5" t="s">
        <v>344</v>
      </c>
      <c r="E5" s="6" t="s">
        <v>17</v>
      </c>
      <c r="F5" t="s">
        <v>495</v>
      </c>
    </row>
    <row r="7" spans="1:6" x14ac:dyDescent="0.25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25">
      <c r="C8" t="s">
        <v>14</v>
      </c>
      <c r="D8" t="s">
        <v>154</v>
      </c>
      <c r="E8" s="5" t="s">
        <v>16</v>
      </c>
      <c r="F8" t="s">
        <v>499</v>
      </c>
    </row>
    <row r="9" spans="1:6" x14ac:dyDescent="0.25">
      <c r="C9" t="s">
        <v>18</v>
      </c>
      <c r="D9" t="s">
        <v>447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25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25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25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25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25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363</v>
      </c>
      <c r="E31" s="6" t="s">
        <v>17</v>
      </c>
      <c r="F31" t="s">
        <v>193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2021-10-14T19:05:05Z</dcterms:modified>
</cp:coreProperties>
</file>