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00" documentId="8_{B33A379A-342A-4FDA-8150-D4D50BE36A9D}" xr6:coauthVersionLast="47" xr6:coauthVersionMax="47" xr10:uidLastSave="{887C9950-F40B-4F92-AA3A-6E8A039508EF}"/>
  <bookViews>
    <workbookView xWindow="-120" yWindow="-120" windowWidth="38640" windowHeight="21120" firstSheet="10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<sst xmlns="http://schemas.openxmlformats.org/spreadsheetml/2006/main" count="5141" uniqueCount="983">
  <si>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</si>
  <si>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</si>
  <si>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</si>
  <si>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</si>
  <si>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</si>
  <si>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</si>
  <si>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</si>
  <si>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</si>
  <si>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</si>
  <si>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</si>
  <si>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</si>
  <si>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</si>
  <si>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</si>
  <si>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</si>
  <si>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</si>
  <si>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</si>
  <si>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</si>
  <si>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</si>
  <si>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</si>
  <si>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</si>
  <si>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</si>
  <si>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</si>
  <si>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</si>
  <si>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</si>
  <si>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</si>
  <si>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</si>
  <si>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</si>
  <si>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</si>
  <si>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</si>
  <si>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</si>
  <si>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</si>
  <si>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</si>
  <si>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</si>
  <si>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</si>
  <si>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</si>
  <si>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</si>
  <si>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</si>
  <si>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</si>
  <si>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</si>
  <si>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</si>
  <si>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</si>
  <si>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</si>
  <si>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</si>
  <si>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</si>
  <si>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</si>
  <si>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</si>
  <si>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</si>
  <si>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</si>
  <si>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</si>
  <si>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</si>
  <si>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</si>
  <si>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</si>
  <si>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</si>
  <si>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</si>
  <si>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</si>
  <si>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</si>
  <si>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</si>
  <si>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</si>
  <si>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</si>
  <si>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</si>
  <si>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</si>
  <si>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</si>
  <si>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</si>
  <si>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</si>
  <si>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</si>
  <si>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</si>
  <si>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</si>
  <si>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</si>
  <si>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</si>
  <si>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</si>
  <si>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</si>
  <si>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</si>
  <si>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</si>
  <si>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</si>
  <si>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</si>
  <si>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</si>
  <si>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</si>
  <si>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</si>
  <si>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</si>
  <si>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</si>
  <si>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</si>
  <si>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</si>
  <si>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</si>
  <si>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</si>
  <si>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</si>
  <si>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</si>
  <si>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</si>
  <si>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</si>
  <si>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</si>
  <si>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</si>
  <si>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</si>
  <si>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</si>
  <si>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</si>
  <si>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</si>
  <si>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</si>
  <si>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</si>
  <si>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</si>
  <si>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</si>
  <si>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</si>
  <si>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</si>
  <si>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</si>
  <si>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</si>
  <si>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</si>
  <si>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</si>
  <si>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</si>
  <si>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</si>
  <si>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</si>
  <si>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</si>
  <si>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</si>
  <si>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</si>
  <si>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</si>
  <si>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</si>
  <si>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</si>
  <si>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</si>
  <si>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</si>
  <si>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</si>
  <si>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</si>
  <si>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</si>
  <si>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</si>
  <si>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</si>
  <si>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</si>
  <si>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</si>
  <si>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</si>
  <si>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</si>
  <si>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</si>
  <si>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</si>
  <si>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</si>
  <si>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</si>
  <si>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</si>
  <si>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</si>
  <si>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</si>
  <si>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</si>
  <si>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</si>
  <si>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</si>
  <si>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</si>
  <si>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</si>
  <si>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</si>
  <si>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</si>
  <si>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</si>
  <si>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</si>
  <si>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</si>
  <si>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</si>
  <si>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</si>
  <si>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</si>
  <si>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</si>
  <si>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</si>
  <si>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</si>
  <si>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</si>
  <si>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</si>
  <si>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</si>
  <si>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</si>
  <si>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</si>
  <si>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</si>
  <si>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</si>
  <si>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</si>
  <si>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</si>
  <si>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</si>
  <si>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</si>
  <si>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</si>
  <si>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</si>
  <si>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</si>
  <si>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</si>
  <si>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</si>
  <si>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</si>
  <si>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</si>
  <si>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</si>
  <si>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</si>
  <si>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</si>
  <si>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</si>
  <si>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</si>
  <si>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</si>
  <si>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</si>
  <si>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</si>
  <si>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</si>
  <si>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</si>
  <si>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</si>
  <si>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</si>
  <si>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</si>
  <si>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</si>
  <si>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</si>
  <si>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</si>
  <si>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</si>
  <si>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</si>
  <si>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</si>
  <si>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</si>
  <si>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</si>
  <si>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</si>
  <si>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</si>
  <si>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</si>
  <si>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</si>
  <si>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</si>
  <si>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</si>
  <si>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</si>
  <si>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</si>
  <si>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</si>
  <si>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</si>
  <si>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</si>
  <si>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</si>
  <si>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</si>
  <si>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</si>
  <si>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</si>
  <si>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</si>
  <si>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</si>
  <si>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</si>
  <si>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</si>
  <si>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</si>
  <si>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</si>
  <si>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</si>
  <si>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</si>
  <si>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</si>
  <si>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</si>
  <si>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</si>
  <si>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</si>
  <si>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</si>
  <si>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</si>
  <si>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</si>
  <si>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</si>
  <si>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</si>
  <si>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</si>
  <si>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</si>
  <si>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</si>
  <si>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</si>
  <si>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</si>
  <si>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</si>
  <si>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</si>
  <si>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</si>
  <si>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</si>
  <si>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</si>
  <si>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</si>
  <si>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</si>
  <si>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</si>
  <si>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</si>
  <si>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</si>
  <si>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</si>
  <si>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</si>
  <si>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</si>
  <si>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</si>
  <si>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</si>
  <si>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</si>
  <si>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</si>
  <si>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</si>
  <si>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</si>
  <si>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</si>
  <si>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</si>
  <si>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</si>
  <si>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</si>
  <si>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</si>
  <si>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</si>
  <si>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</si>
  <si>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</si>
  <si>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</si>
  <si>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</si>
  <si>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</si>
  <si>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</si>
  <si>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</si>
  <si>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</si>
  <si>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</si>
  <si>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</si>
  <si>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</si>
  <si>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</si>
  <si>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</si>
  <si>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</si>
  <si>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</si>
  <si>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</si>
  <si>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</si>
  <si>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</si>
  <si>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</si>
  <si>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</si>
  <si>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</si>
  <si>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</si>
  <si>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</si>
  <si>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</si>
  <si>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</si>
  <si>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</si>
  <si>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</si>
  <si>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</si>
  <si>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</si>
  <si>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</si>
  <si>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</si>
  <si>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</si>
  <si>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</si>
  <si>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</si>
  <si>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</si>
  <si>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</si>
  <si>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</si>
  <si>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</si>
  <si>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</si>
  <si>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</si>
  <si>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</si>
  <si>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</si>
  <si>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</si>
  <si>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</si>
  <si>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</si>
  <si>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</si>
  <si>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</si>
  <si>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</si>
  <si>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</si>
  <si>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</si>
  <si>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</si>
  <si>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</si>
  <si>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</si>
  <si>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</si>
  <si>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</si>
  <si>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</si>
  <si>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</si>
  <si>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</si>
  <si>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</si>
  <si>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</si>
  <si>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</si>
  <si>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</si>
  <si>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</si>
  <si>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</si>
  <si>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</si>
  <si>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</si>
  <si>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</si>
  <si>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</si>
  <si>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</si>
  <si>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</si>
  <si>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</si>
  <si>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</si>
  <si>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</si>
  <si>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</si>
  <si>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</si>
  <si>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</si>
  <si>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</si>
  <si>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</si>
  <si>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</si>
  <si>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</si>
  <si>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</si>
  <si>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</si>
  <si>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</si>
  <si>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</si>
  <si>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</si>
  <si>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</si>
  <si>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</si>
  <si>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</si>
  <si>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</si>
  <si>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</si>
  <si>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</si>
  <si>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</si>
  <si>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</si>
  <si>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</si>
  <si>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</si>
  <si>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</si>
  <si>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</si>
  <si>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</si>
  <si>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</si>
  <si>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</si>
  <si>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</si>
  <si>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</si>
  <si>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</si>
  <si>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</si>
  <si>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</si>
  <si>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</si>
  <si>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</si>
  <si>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</si>
  <si>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</si>
  <si>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</si>
  <si>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</si>
  <si>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</si>
  <si>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</si>
  <si>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</si>
  <si>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</si>
  <si>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</si>
  <si>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</si>
  <si>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</si>
  <si>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</si>
  <si>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</si>
  <si>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</si>
  <si>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</si>
  <si>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</si>
  <si>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</si>
  <si>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</si>
  <si>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</si>
  <si>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</si>
  <si>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</si>
  <si>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</si>
  <si>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</si>
  <si>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</si>
  <si>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</si>
  <si>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</si>
  <si>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</si>
  <si>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</si>
  <si>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</si>
  <si>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</si>
  <si>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</si>
  <si>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</si>
  <si>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</si>
  <si>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</si>
  <si>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</si>
  <si>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</si>
  <si>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</si>
  <si>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</si>
  <si>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</si>
  <si>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</si>
  <si>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</si>
  <si>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</si>
  <si>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</si>
  <si>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</si>
  <si>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</si>
  <si>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</si>
  <si>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</si>
  <si>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</si>
  <si>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</si>
  <si>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</si>
  <si>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</si>
  <si>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</si>
  <si>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</si>
  <si>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</si>
  <si>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</si>
  <si>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</si>
  <si>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</si>
  <si>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</si>
  <si>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</si>
  <si>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</si>
  <si>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</si>
  <si>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</si>
  <si>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</si>
  <si>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</si>
  <si>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</si>
  <si>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</si>
  <si>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</si>
  <si>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</si>
  <si>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</si>
  <si>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</si>
  <si>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</si>
  <si>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</si>
  <si>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</si>
  <si>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</si>
  <si>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</si>
  <si>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</si>
  <si>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</si>
  <si>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</si>
  <si>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</si>
  <si>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</si>
  <si>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</si>
  <si>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</si>
  <si>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</si>
  <si>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</si>
  <si>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</si>
  <si>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</si>
  <si>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</si>
  <si>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</si>
  <si>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</si>
  <si>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</si>
  <si>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</si>
  <si>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</si>
  <si>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</si>
  <si>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</si>
  <si>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</si>
  <si>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</si>
  <si>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</si>
  <si>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</si>
  <si>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</si>
  <si>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</si>
  <si>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</si>
  <si>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</si>
  <si>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</si>
  <si>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</si>
  <si>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</si>
  <si>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</si>
  <si>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</si>
  <si>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</si>
  <si>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</si>
  <si>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</si>
  <si>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</si>
  <si>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</si>
  <si>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</si>
  <si>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</si>
  <si>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</si>
  <si>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</si>
  <si>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</si>
  <si>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</si>
  <si>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</si>
  <si>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</si>
  <si>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</si>
  <si>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</si>
  <si>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</si>
  <si>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</si>
  <si>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</si>
  <si>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</si>
  <si>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</si>
  <si>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</si>
  <si>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</si>
  <si>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</si>
  <si>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</si>
  <si>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</si>
  <si>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</si>
  <si>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</si>
  <si>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</si>
  <si>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</si>
  <si>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</si>
  <si>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</si>
  <si>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</si>
  <si>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</si>
  <si>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</si>
  <si>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</si>
  <si>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</si>
  <si>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</si>
  <si>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</si>
  <si>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</si>
  <si>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</si>
  <si>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</si>
  <si>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</si>
  <si>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</si>
  <si>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</si>
  <si>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</si>
  <si>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</si>
  <si>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</si>
  <si>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</si>
  <si>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</si>
  <si>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</si>
  <si>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</si>
  <si>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</si>
  <si>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</si>
  <si>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</si>
  <si>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</si>
  <si>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</si>
  <si>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</si>
  <si>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</si>
  <si>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</si>
  <si>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</si>
  <si>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</si>
  <si>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</si>
  <si>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</si>
  <si>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</si>
  <si>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</si>
  <si>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</si>
  <si>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</si>
  <si>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</si>
  <si>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</si>
  <si>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</si>
  <si>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</si>
  <si>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</si>
  <si>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</si>
  <si>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</si>
  <si>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</si>
  <si>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</si>
  <si>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</si>
  <si>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</si>
  <si>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</si>
  <si>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</si>
  <si>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</si>
  <si>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</si>
  <si>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</si>
  <si>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</si>
  <si>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</si>
  <si>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</si>
  <si>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</si>
  <si>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</si>
  <si>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</si>
  <si>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</si>
  <si>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</si>
  <si>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</si>
  <si>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</si>
  <si>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</si>
  <si>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</si>
  <si>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</si>
  <si>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</si>
  <si>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</si>
  <si>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</si>
  <si>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</si>
  <si>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</si>
  <si>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</si>
  <si>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</si>
  <si>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</si>
  <si>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</si>
  <si>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</si>
  <si>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</si>
  <si>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</si>
  <si>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</si>
  <si>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</si>
  <si>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</si>
  <si>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</si>
  <si>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</si>
  <si>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</si>
  <si>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</si>
  <si>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</si>
  <si>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</si>
  <si>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</si>
  <si>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</si>
  <si>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</si>
  <si>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</si>
  <si>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</si>
  <si>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</si>
  <si>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</si>
  <si>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</si>
  <si>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</si>
  <si>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</si>
  <si>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</si>
  <si>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</si>
  <si>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</si>
  <si>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</si>
  <si>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</si>
  <si>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</si>
  <si>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</si>
  <si>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</si>
  <si>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</si>
  <si>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</si>
  <si>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</si>
  <si>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</si>
  <si>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</si>
  <si>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</si>
  <si>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</si>
  <si>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</si>
  <si>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</si>
  <si>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</si>
  <si>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</si>
  <si>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</si>
  <si>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</si>
  <si>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</si>
  <si>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</si>
  <si>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</si>
  <si>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</si>
  <si>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</si>
  <si>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</si>
  <si>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</si>
  <si>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</si>
  <si>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</si>
  <si>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</si>
  <si>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</si>
  <si>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</si>
  <si>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</si>
  <si>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</si>
  <si>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</si>
  <si>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</si>
  <si>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</si>
  <si>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</si>
  <si>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</si>
  <si>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</si>
  <si>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</si>
  <si>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</si>
  <si>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</si>
  <si>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</si>
  <si>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</si>
  <si>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</si>
  <si>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</si>
  <si>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</si>
  <si>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</si>
  <si>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</si>
  <si>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</si>
  <si>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</si>
  <si>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</si>
  <si>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</si>
  <si>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</si>
  <si>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</si>
  <si>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</si>
  <si>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</si>
  <si>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</si>
  <si>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</si>
  <si>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</si>
  <si>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</si>
  <si>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</si>
  <si>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</si>
  <si>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</si>
  <si>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</si>
  <si>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</si>
  <si>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</si>
  <si>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</si>
  <si>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</si>
  <si>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</si>
  <si>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</si>
  <si>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</si>
  <si>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</si>
  <si>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</si>
  <si>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</si>
  <si>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</si>
  <si>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</si>
  <si>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</si>
  <si>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</si>
  <si>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</si>
  <si>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</si>
  <si>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</si>
  <si>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</si>
  <si>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</si>
  <si>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</si>
  <si>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</si>
  <si>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</si>
  <si>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</si>
  <si>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</si>
  <si>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</si>
  <si>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</si>
  <si>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</si>
  <si>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</si>
  <si>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</si>
  <si>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</si>
  <si>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</si>
  <si>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</si>
  <si>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</si>
  <si>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</si>
  <si>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</si>
  <si>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</si>
  <si>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</si>
  <si>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</si>
  <si>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</si>
  <si>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</si>
  <si>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</si>
  <si>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</si>
  <si>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</si>
  <si>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</si>
  <si>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</si>
  <si>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</si>
  <si>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</si>
  <si>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</si>
  <si>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</si>
  <si>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</si>
  <si>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</si>
  <si>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</si>
  <si>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</si>
  <si>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</si>
  <si>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</si>
  <si>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</si>
  <si>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</si>
  <si>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</si>
  <si>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</si>
  <si>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</si>
  <si>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</si>
  <si>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</si>
  <si>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</si>
  <si>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</si>
  <si>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</si>
  <si>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</si>
  <si>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</si>
  <si>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</si>
  <si>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</si>
  <si>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</si>
  <si>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</si>
  <si>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</si>
  <si>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</si>
  <si>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</si>
  <si>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</si>
  <si>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</si>
  <si>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</si>
  <si>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</si>
  <si>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</si>
  <si>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</si>
  <si>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</si>
  <si>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</si>
  <si>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</si>
  <si>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</si>
  <si>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</si>
  <si>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</si>
  <si>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</si>
  <si>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</si>
  <si>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</si>
  <si>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</si>
  <si>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</si>
  <si>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</si>
  <si>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</si>
  <si>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</si>
  <si>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</si>
  <si>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</si>
  <si>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</si>
  <si>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</si>
  <si>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</si>
  <si>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</si>
  <si>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</si>
  <si>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</si>
  <si>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</si>
  <si>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</si>
  <si>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</si>
  <si>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</si>
  <si>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</si>
  <si>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</si>
  <si>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</si>
  <si>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</si>
  <si>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</si>
  <si>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</si>
  <si>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</si>
  <si>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</si>
  <si>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</si>
  <si>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</si>
  <si>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</si>
  <si>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</si>
  <si>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</si>
  <si>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</si>
  <si>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</si>
  <si>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</si>
  <si>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</si>
  <si>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</si>
  <si>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</si>
  <si>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</si>
  <si>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</si>
  <si>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</si>
  <si>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</si>
  <si>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</si>
  <si>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</si>
  <si>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</si>
  <si>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</si>
  <si>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</si>
  <si>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</si>
  <si>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</si>
  <si>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</si>
  <si>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</si>
  <si>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</si>
  <si>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</si>
  <si>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</si>
  <si>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</si>
  <si>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</si>
  <si>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</si>
  <si>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</si>
  <si>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</si>
  <si>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</si>
  <si>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</si>
  <si>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</si>
  <si>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</si>
  <si>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</si>
  <si>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</si>
  <si>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</si>
  <si>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</si>
  <si>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</si>
  <si>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</si>
  <si>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</si>
  <si>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</si>
  <si>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</si>
  <si>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</si>
  <si>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</si>
  <si>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</si>
  <si>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</si>
  <si>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</si>
  <si>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</si>
  <si>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</si>
  <si>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</si>
  <si>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</si>
  <si>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</si>
  <si>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</si>
  <si>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</si>
  <si>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</si>
  <si>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</si>
  <si>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</si>
  <si>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</si>
  <si>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</si>
  <si>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</si>
  <si>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</si>
  <si>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</si>
  <si>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</si>
  <si>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</si>
  <si>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</si>
  <si>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</si>
  <si>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</si>
  <si>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</si>
  <si>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</si>
  <si>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</si>
  <si>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</si>
  <si>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</si>
  <si>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</si>
  <si>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</si>
  <si>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</si>
  <si>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</si>
  <si>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</si>
  <si>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</si>
  <si>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</si>
  <si>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</si>
  <si>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</si>
  <si>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</si>
  <si>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</si>
  <si>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</si>
  <si>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</si>
  <si>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</si>
  <si>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</si>
  <si>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</si>
  <si>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</si>
  <si>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</si>
  <si>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</si>
  <si>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</si>
  <si>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</si>
  <si>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</si>
  <si>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</si>
  <si>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</si>
  <si>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</si>
  <si>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</si>
  <si>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</si>
  <si>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</si>
  <si>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</si>
  <si>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</si>
  <si>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</si>
  <si>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</si>
  <si>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</si>
  <si>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</si>
  <si>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</si>
  <si>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</si>
  <si>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</si>
  <si>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</si>
  <si>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</si>
  <si>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</si>
  <si>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</si>
  <si>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</si>
  <si>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</si>
  <si>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</si>
  <si>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</si>
  <si>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</si>
  <si>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</si>
  <si>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</si>
  <si>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</si>
  <si>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</si>
  <si>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</si>
  <si>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</si>
  <si>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</si>
  <si>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</si>
  <si>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</si>
  <si>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</si>
  <si>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</si>
  <si>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</si>
  <si>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</si>
  <si>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</si>
  <si>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</si>
  <si>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</si>
  <si>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</si>
  <si>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</si>
  <si>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</si>
  <si>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</si>
  <si>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</si>
  <si>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</si>
  <si>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</si>
  <si>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</si>
  <si>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</si>
  <si>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</si>
  <si>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</si>
  <si>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</si>
  <si>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</si>
  <si>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</si>
  <si>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</si>
  <si>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</si>
  <si>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</si>
  <si>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</si>
  <si>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</si>
  <si>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</si>
  <si>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</si>
  <si>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</si>
  <si>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</si>
  <si>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</si>
  <si>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</si>
  <si>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</si>
  <si>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</si>
  <si>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</si>
  <si>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</si>
  <si>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</si>
  <si>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</si>
  <si>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</si>
  <si>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</si>
  <si>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</si>
  <si>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</si>
  <si>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</si>
  <si>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</si>
  <si>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</si>
  <si>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</si>
  <si>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</si>
  <si>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</si>
  <si>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</si>
  <si>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</si>
  <si>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</si>
  <si>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</si>
  <si>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</si>
  <si>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</si>
  <si>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</si>
  <si>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</si>
  <si>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</si>
  <si>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</si>
  <si>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</si>
  <si>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</si>
  <si>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</si>
  <si>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</si>
  <si>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</si>
  <si>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</si>
  <si>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</si>
  <si>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</si>
  <si>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</si>
  <si>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</si>
  <si>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</si>
  <si>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</si>
  <si>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</si>
  <si>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</si>
  <si>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</si>
  <si>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</si>
  <si>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</si>
  <si>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</si>
  <si>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</si>
  <si>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</si>
  <si>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</si>
  <si>
    <t>BERLIN OPEN</t>
  </si>
  <si>
    <t>Linda Nosková (CZECH REPUBLIC)</t>
  </si>
  <si>
    <t>7-6(4) 2-6 6-4</t>
  </si>
  <si>
    <t>Diana Shnaider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</si>
</sst>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tabSelected="1" workbookViewId="0">
      <selection activeCell="A10"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abSelected="1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2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abSelected="1" topLeftCell="A75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abSelected="1" topLeftCell="A81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abSelected="1" topLeftCell="A84" workbookViewId="0">
      <selection activeCell="A10"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abSelected="1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60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abSelected="1" topLeftCell="A15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abSelected="1" workbookViewId="0">
      <selection activeCell="A10"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12" zoomScaleNormal="100" workbookViewId="0">
      <selection activeCell="A10"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tabSelected="1" workbookViewId="0">
      <selection activeCell="A10" sqref="A1:XFD1048576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activeCell="A10"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tabSelected="1" zoomScaleNormal="100" workbookViewId="0">
      <selection activeCell="A10" sqref="A1:XFD1048576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26"/>
  <sheetViews>
    <sheetView tabSelected="1" topLeftCell="A10" zoomScaleNormal="100" workbookViewId="0">
      <selection activeCell="A10"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  <row r="11" spans="1:6" x14ac:dyDescent="0.25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976</v>
      </c>
      <c r="E13" s="2" t="s">
        <v>12</v>
      </c>
      <c r="F13" t="s">
        <v>30</v>
      </c>
    </row>
    <row r="15" spans="1:6" x14ac:dyDescent="0.25">
      <c r="C15" t="s">
        <v>308</v>
      </c>
      <c r="D15" t="s">
        <v>977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974</v>
      </c>
      <c r="E16" s="3" t="s">
        <v>20</v>
      </c>
      <c r="F16" t="s">
        <v>181</v>
      </c>
    </row>
    <row r="17" spans="1:6" x14ac:dyDescent="0.25">
      <c r="C17" t="s">
        <v>11</v>
      </c>
      <c r="D17" t="s">
        <v>951</v>
      </c>
      <c r="E17" s="3" t="s">
        <v>20</v>
      </c>
      <c r="F17" t="s">
        <v>302</v>
      </c>
    </row>
    <row r="18" spans="1:6" x14ac:dyDescent="0.25">
      <c r="C18" t="s">
        <v>19</v>
      </c>
      <c r="D18" t="s">
        <v>945</v>
      </c>
      <c r="E18" s="2" t="s">
        <v>12</v>
      </c>
      <c r="F18" t="s">
        <v>187</v>
      </c>
    </row>
    <row r="20" spans="1:6" x14ac:dyDescent="0.25">
      <c r="A20" t="s">
        <v>307</v>
      </c>
      <c r="B20" t="s">
        <v>17</v>
      </c>
      <c r="C20" t="s">
        <v>308</v>
      </c>
      <c r="D20" t="s">
        <v>978</v>
      </c>
      <c r="E20" s="2" t="s">
        <v>12</v>
      </c>
      <c r="F20" t="s">
        <v>43</v>
      </c>
    </row>
    <row r="22" spans="1:6" x14ac:dyDescent="0.25">
      <c r="A22" t="s">
        <v>979</v>
      </c>
      <c r="B22" t="s">
        <v>318</v>
      </c>
      <c r="C22" t="s">
        <v>11</v>
      </c>
      <c r="D22" t="s">
        <v>980</v>
      </c>
      <c r="E22" s="2" t="s">
        <v>12</v>
      </c>
      <c r="F22" t="s">
        <v>981</v>
      </c>
    </row>
    <row r="24" spans="1:6" x14ac:dyDescent="0.25">
      <c r="A24" t="s">
        <v>917</v>
      </c>
      <c r="B24" t="s">
        <v>318</v>
      </c>
      <c r="C24" t="s">
        <v>11</v>
      </c>
      <c r="D24" t="s">
        <v>982</v>
      </c>
      <c r="E24" s="2" t="s">
        <v>12</v>
      </c>
      <c r="F24" t="s">
        <v>187</v>
      </c>
    </row>
    <row r="26" spans="1:6" x14ac:dyDescent="0.25">
      <c r="A26" t="s">
        <v>325</v>
      </c>
      <c r="B26" t="s">
        <v>318</v>
      </c>
      <c r="C26" t="s">
        <v>308</v>
      </c>
      <c r="D26" t="s">
        <v>947</v>
      </c>
      <c r="E26" s="2" t="s">
        <v>12</v>
      </c>
      <c r="F26" t="s">
        <v>187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A10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9</v>
      </c>
      <c r="C23">
        <v>0</v>
      </c>
      <c r="D23">
        <v>6</v>
      </c>
      <c r="E23">
        <v>10</v>
      </c>
      <c r="F23" s="5">
        <f t="shared" si="0"/>
        <v>-0.66666666666666663</v>
      </c>
    </row>
    <row r="24" spans="1:6" x14ac:dyDescent="0.25">
      <c r="A24" s="1" t="s">
        <v>13</v>
      </c>
      <c r="B24" s="1">
        <f>SUM(B2:B23)</f>
        <v>394</v>
      </c>
      <c r="C24" s="1">
        <f>SUM(C2:C23)</f>
        <v>14</v>
      </c>
      <c r="D24" s="1">
        <f>SUM(D2:D23)</f>
        <v>679</v>
      </c>
      <c r="E24" s="1">
        <f>SUM(E2:E23)</f>
        <v>371</v>
      </c>
      <c r="F24" s="9">
        <f>(D24-E24)/D24</f>
        <v>0.45360824742268041</v>
      </c>
    </row>
    <row r="25" spans="1:6" x14ac:dyDescent="0.25">
      <c r="A25" s="1" t="s">
        <v>14</v>
      </c>
      <c r="B25" s="8">
        <f>AVERAGE(B2:B23)</f>
        <v>17.90909090909091</v>
      </c>
      <c r="C25" s="8">
        <f>AVERAGE(C2:C23)</f>
        <v>0.63636363636363635</v>
      </c>
      <c r="D25" s="8">
        <f>AVERAGE(D2:D23)</f>
        <v>30.863636363636363</v>
      </c>
      <c r="E25" s="8">
        <f>AVERAGE(E2:E23)</f>
        <v>16.863636363636363</v>
      </c>
      <c r="F25" s="9">
        <f>(D25-E25)/D25</f>
        <v>0.45360824742268041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tabSelected="1" workbookViewId="0">
      <selection activeCell="A10"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tabSelected="1" workbookViewId="0">
      <selection activeCell="A10" sqref="A1:XFD1048576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abSelected="1" topLeftCell="A12" workbookViewId="0">
      <selection activeCell="A10"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abSelected="1" topLeftCell="A56" workbookViewId="0">
      <selection activeCell="A10"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abSelected="1" topLeftCell="A54" workbookViewId="0">
      <selection activeCell="A10"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abSelected="1" workbookViewId="0">
      <selection activeCell="A10"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abSelected="1" workbookViewId="0">
      <selection activeCell="A10"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2024-10-01T21:34:15Z</dcterms:modified>
</cp:coreProperties>
</file>